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lux.sharepoint.com/sites/EVI/Delte dokumenter/#Administrative dokumenter/Skabeloner til projekter/"/>
    </mc:Choice>
  </mc:AlternateContent>
  <xr:revisionPtr revIDLastSave="534" documentId="8_{8E1CB5A8-0FE6-4503-BFCA-170A1451B107}" xr6:coauthVersionLast="47" xr6:coauthVersionMax="47" xr10:uidLastSave="{51B5FC6E-4275-4A4B-A8A5-DBF5E8383F61}"/>
  <bookViews>
    <workbookView xWindow="-108" yWindow="-108" windowWidth="30936" windowHeight="16776" xr2:uid="{00000000-000D-0000-FFFF-FFFF00000000}"/>
  </bookViews>
  <sheets>
    <sheet name="Budget" sheetId="1" r:id="rId1"/>
  </sheets>
  <definedNames>
    <definedName name="_xlnm.Print_Area" localSheetId="0">Budget!$A$1:$Z$57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43" i="1"/>
  <c r="G46" i="1"/>
  <c r="K43" i="1"/>
  <c r="AE46" i="1"/>
  <c r="AE43" i="1"/>
  <c r="AA46" i="1"/>
  <c r="AA43" i="1"/>
  <c r="W43" i="1"/>
  <c r="W46" i="1" s="1"/>
  <c r="S43" i="1"/>
  <c r="S46" i="1" s="1"/>
  <c r="O43" i="1"/>
  <c r="O46" i="1" s="1"/>
  <c r="K46" i="1"/>
  <c r="B53" i="1"/>
  <c r="B55" i="1"/>
  <c r="AF42" i="1"/>
  <c r="AE42" i="1"/>
  <c r="AB42" i="1"/>
  <c r="AA42" i="1"/>
  <c r="X42" i="1"/>
  <c r="W42" i="1"/>
  <c r="T42" i="1"/>
  <c r="S42" i="1"/>
  <c r="P42" i="1"/>
  <c r="O42" i="1"/>
  <c r="L42" i="1"/>
  <c r="K42" i="1"/>
  <c r="B50" i="1"/>
  <c r="AG30" i="1"/>
  <c r="AG31" i="1"/>
  <c r="AG32" i="1"/>
  <c r="AG33" i="1"/>
  <c r="AG34" i="1"/>
  <c r="AG35" i="1"/>
  <c r="AC30" i="1"/>
  <c r="AC31" i="1"/>
  <c r="AC32" i="1"/>
  <c r="AC33" i="1"/>
  <c r="AC34" i="1"/>
  <c r="AC35" i="1"/>
  <c r="Y30" i="1"/>
  <c r="Y31" i="1"/>
  <c r="Y32" i="1"/>
  <c r="Y33" i="1"/>
  <c r="Y34" i="1"/>
  <c r="Y35" i="1"/>
  <c r="U30" i="1"/>
  <c r="U31" i="1"/>
  <c r="U32" i="1"/>
  <c r="U33" i="1"/>
  <c r="U34" i="1"/>
  <c r="U35" i="1"/>
  <c r="Q30" i="1"/>
  <c r="Q31" i="1"/>
  <c r="Q32" i="1"/>
  <c r="Q33" i="1"/>
  <c r="Q34" i="1"/>
  <c r="Q35" i="1"/>
  <c r="M30" i="1"/>
  <c r="M31" i="1"/>
  <c r="M32" i="1"/>
  <c r="M33" i="1"/>
  <c r="M34" i="1"/>
  <c r="M35" i="1"/>
  <c r="G35" i="1"/>
  <c r="H34" i="1"/>
  <c r="H35" i="1"/>
  <c r="H31" i="1"/>
  <c r="H32" i="1"/>
  <c r="H33" i="1"/>
  <c r="H29" i="1"/>
  <c r="G31" i="1"/>
  <c r="G32" i="1"/>
  <c r="G33" i="1"/>
  <c r="G34" i="1"/>
  <c r="G12" i="1"/>
  <c r="G9" i="1"/>
  <c r="G8" i="1"/>
  <c r="G10" i="1"/>
  <c r="B51" i="1" s="1"/>
  <c r="G11" i="1"/>
  <c r="G13" i="1"/>
  <c r="B52" i="1" s="1"/>
  <c r="G14" i="1"/>
  <c r="G15" i="1"/>
  <c r="G16" i="1"/>
  <c r="G17" i="1"/>
  <c r="G18" i="1"/>
  <c r="G19" i="1"/>
  <c r="G20" i="1"/>
  <c r="G21" i="1"/>
  <c r="G22" i="1"/>
  <c r="G23" i="1"/>
  <c r="G24" i="1"/>
  <c r="G25" i="1"/>
  <c r="B54" i="1" s="1"/>
  <c r="G26" i="1"/>
  <c r="G27" i="1"/>
  <c r="G28" i="1"/>
  <c r="G29" i="1"/>
  <c r="G36" i="1"/>
  <c r="G37" i="1"/>
  <c r="G38" i="1"/>
  <c r="G39" i="1"/>
  <c r="G40" i="1"/>
  <c r="G41" i="1"/>
  <c r="AG41" i="1"/>
  <c r="AG39" i="1"/>
  <c r="AG38" i="1"/>
  <c r="AG37" i="1"/>
  <c r="AG36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G42" i="1" l="1"/>
  <c r="B56" i="1"/>
  <c r="AG42" i="1"/>
  <c r="AF46" i="1"/>
  <c r="AC13" i="1"/>
  <c r="AC14" i="1"/>
  <c r="AC15" i="1"/>
  <c r="AC16" i="1"/>
  <c r="AC17" i="1"/>
  <c r="AC18" i="1"/>
  <c r="H7" i="1"/>
  <c r="H14" i="1"/>
  <c r="M14" i="1"/>
  <c r="Q14" i="1"/>
  <c r="U14" i="1"/>
  <c r="Y14" i="1"/>
  <c r="H15" i="1"/>
  <c r="M15" i="1"/>
  <c r="Q15" i="1"/>
  <c r="U15" i="1"/>
  <c r="Y15" i="1"/>
  <c r="H16" i="1"/>
  <c r="M16" i="1"/>
  <c r="Q16" i="1"/>
  <c r="U16" i="1"/>
  <c r="Y16" i="1"/>
  <c r="AG46" i="1" l="1"/>
  <c r="I16" i="1"/>
  <c r="I14" i="1"/>
  <c r="I15" i="1"/>
  <c r="AC24" i="1"/>
  <c r="M7" i="1" l="1"/>
  <c r="Q7" i="1"/>
  <c r="M13" i="1" l="1"/>
  <c r="Y13" i="1"/>
  <c r="U13" i="1"/>
  <c r="Q13" i="1"/>
  <c r="Q17" i="1"/>
  <c r="H13" i="1"/>
  <c r="I13" i="1" s="1"/>
  <c r="M8" i="1" l="1"/>
  <c r="H8" i="1"/>
  <c r="AC41" i="1"/>
  <c r="Y41" i="1"/>
  <c r="U41" i="1"/>
  <c r="Q41" i="1"/>
  <c r="M41" i="1"/>
  <c r="H41" i="1"/>
  <c r="Y40" i="1"/>
  <c r="U40" i="1"/>
  <c r="Q40" i="1"/>
  <c r="M40" i="1"/>
  <c r="H40" i="1"/>
  <c r="AC39" i="1"/>
  <c r="Y39" i="1"/>
  <c r="U39" i="1"/>
  <c r="Q39" i="1"/>
  <c r="M39" i="1"/>
  <c r="H39" i="1"/>
  <c r="AC38" i="1"/>
  <c r="Y38" i="1"/>
  <c r="U38" i="1"/>
  <c r="Q38" i="1"/>
  <c r="M38" i="1"/>
  <c r="H38" i="1"/>
  <c r="AC37" i="1"/>
  <c r="Y37" i="1"/>
  <c r="U37" i="1"/>
  <c r="Q37" i="1"/>
  <c r="M37" i="1"/>
  <c r="H37" i="1"/>
  <c r="AC36" i="1"/>
  <c r="Y36" i="1"/>
  <c r="U36" i="1"/>
  <c r="Q36" i="1"/>
  <c r="M36" i="1"/>
  <c r="H36" i="1"/>
  <c r="AC29" i="1"/>
  <c r="Y29" i="1"/>
  <c r="U29" i="1"/>
  <c r="Q29" i="1"/>
  <c r="M29" i="1"/>
  <c r="AC28" i="1"/>
  <c r="Y28" i="1"/>
  <c r="U28" i="1"/>
  <c r="Q28" i="1"/>
  <c r="M28" i="1"/>
  <c r="H28" i="1"/>
  <c r="AC27" i="1"/>
  <c r="Y27" i="1"/>
  <c r="U27" i="1"/>
  <c r="Q27" i="1"/>
  <c r="M27" i="1"/>
  <c r="H27" i="1"/>
  <c r="AC26" i="1"/>
  <c r="Y26" i="1"/>
  <c r="U26" i="1"/>
  <c r="Q26" i="1"/>
  <c r="M26" i="1"/>
  <c r="H26" i="1"/>
  <c r="AC25" i="1"/>
  <c r="Y25" i="1"/>
  <c r="U25" i="1"/>
  <c r="Q25" i="1"/>
  <c r="M25" i="1"/>
  <c r="H25" i="1"/>
  <c r="Y24" i="1"/>
  <c r="U24" i="1"/>
  <c r="Q24" i="1"/>
  <c r="M24" i="1"/>
  <c r="H24" i="1"/>
  <c r="AC23" i="1"/>
  <c r="Y23" i="1"/>
  <c r="U23" i="1"/>
  <c r="Q23" i="1"/>
  <c r="M23" i="1"/>
  <c r="H23" i="1"/>
  <c r="AC22" i="1"/>
  <c r="Y22" i="1"/>
  <c r="U22" i="1"/>
  <c r="Q22" i="1"/>
  <c r="M22" i="1"/>
  <c r="H22" i="1"/>
  <c r="AC21" i="1"/>
  <c r="Y21" i="1"/>
  <c r="U21" i="1"/>
  <c r="Q21" i="1"/>
  <c r="M21" i="1"/>
  <c r="H21" i="1"/>
  <c r="AC20" i="1"/>
  <c r="Y20" i="1"/>
  <c r="U20" i="1"/>
  <c r="Q20" i="1"/>
  <c r="M20" i="1"/>
  <c r="H20" i="1"/>
  <c r="AC19" i="1"/>
  <c r="Y19" i="1"/>
  <c r="U19" i="1"/>
  <c r="Q19" i="1"/>
  <c r="M19" i="1"/>
  <c r="H19" i="1"/>
  <c r="Y18" i="1"/>
  <c r="U18" i="1"/>
  <c r="Q18" i="1"/>
  <c r="M18" i="1"/>
  <c r="H18" i="1"/>
  <c r="Y17" i="1"/>
  <c r="U17" i="1"/>
  <c r="M17" i="1"/>
  <c r="H17" i="1"/>
  <c r="AC12" i="1"/>
  <c r="Y12" i="1"/>
  <c r="U12" i="1"/>
  <c r="Q12" i="1"/>
  <c r="M12" i="1"/>
  <c r="H12" i="1"/>
  <c r="AC11" i="1"/>
  <c r="Y11" i="1"/>
  <c r="U11" i="1"/>
  <c r="Q11" i="1"/>
  <c r="M11" i="1"/>
  <c r="H11" i="1"/>
  <c r="AC10" i="1"/>
  <c r="Y10" i="1"/>
  <c r="U10" i="1"/>
  <c r="Q10" i="1"/>
  <c r="M10" i="1"/>
  <c r="H10" i="1"/>
  <c r="AC9" i="1"/>
  <c r="Y9" i="1"/>
  <c r="U9" i="1"/>
  <c r="Q9" i="1"/>
  <c r="M9" i="1"/>
  <c r="H9" i="1"/>
  <c r="AC8" i="1"/>
  <c r="Y8" i="1"/>
  <c r="U8" i="1"/>
  <c r="Q8" i="1"/>
  <c r="AC7" i="1"/>
  <c r="Y7" i="1"/>
  <c r="U7" i="1"/>
  <c r="Q42" i="1" l="1"/>
  <c r="U42" i="1"/>
  <c r="H42" i="1"/>
  <c r="Y42" i="1"/>
  <c r="AC42" i="1"/>
  <c r="M42" i="1"/>
  <c r="I7" i="1"/>
  <c r="I12" i="1"/>
  <c r="I38" i="1"/>
  <c r="I37" i="1"/>
  <c r="I10" i="1"/>
  <c r="I18" i="1"/>
  <c r="I39" i="1"/>
  <c r="I21" i="1"/>
  <c r="I29" i="1"/>
  <c r="I36" i="1"/>
  <c r="I40" i="1"/>
  <c r="X46" i="1"/>
  <c r="I9" i="1"/>
  <c r="I17" i="1"/>
  <c r="I41" i="1"/>
  <c r="I25" i="1"/>
  <c r="L46" i="1"/>
  <c r="I11" i="1"/>
  <c r="I20" i="1"/>
  <c r="I24" i="1"/>
  <c r="I28" i="1"/>
  <c r="I8" i="1"/>
  <c r="T46" i="1"/>
  <c r="P46" i="1"/>
  <c r="AB46" i="1"/>
  <c r="I22" i="1"/>
  <c r="I26" i="1"/>
  <c r="I19" i="1"/>
  <c r="I23" i="1"/>
  <c r="I27" i="1"/>
  <c r="I42" i="1" l="1"/>
  <c r="Q46" i="1"/>
  <c r="Y46" i="1"/>
  <c r="H46" i="1"/>
  <c r="U46" i="1" l="1"/>
  <c r="AC46" i="1"/>
  <c r="M46" i="1"/>
  <c r="I46" i="1" l="1"/>
</calcChain>
</file>

<file path=xl/sharedStrings.xml><?xml version="1.0" encoding="utf-8"?>
<sst xmlns="http://schemas.openxmlformats.org/spreadsheetml/2006/main" count="133" uniqueCount="66">
  <si>
    <r>
      <t xml:space="preserve">Total </t>
    </r>
    <r>
      <rPr>
        <sz val="16"/>
        <color theme="1"/>
        <rFont val="Calibri"/>
        <family val="2"/>
        <scheme val="minor"/>
      </rPr>
      <t>(auto)</t>
    </r>
  </si>
  <si>
    <t>20xx</t>
  </si>
  <si>
    <t>(auto)</t>
  </si>
  <si>
    <t>Applied amount</t>
  </si>
  <si>
    <t>Co-financing</t>
  </si>
  <si>
    <t>Total amount</t>
  </si>
  <si>
    <t>Institution</t>
  </si>
  <si>
    <t>Months</t>
  </si>
  <si>
    <t>VILLUM</t>
  </si>
  <si>
    <t>NGO-name</t>
  </si>
  <si>
    <t>School</t>
  </si>
  <si>
    <t>Equipment</t>
  </si>
  <si>
    <t>Transportation</t>
  </si>
  <si>
    <t>Renovation</t>
  </si>
  <si>
    <t>Consultancy</t>
  </si>
  <si>
    <t>Administration</t>
  </si>
  <si>
    <t>Subtotal</t>
  </si>
  <si>
    <t>Total</t>
  </si>
  <si>
    <t>EUR</t>
  </si>
  <si>
    <t>Total costs of activities (salary plus activity expenses):</t>
  </si>
  <si>
    <t>Write comments here if necessary</t>
  </si>
  <si>
    <t>Co-financing also includes external financing such as other grants, scholarships etc. These can be specified in the application.</t>
  </si>
  <si>
    <t>NB! VAT is not covered by the foundation. Applicants should outline how these costs will be financed in the application form.</t>
  </si>
  <si>
    <t>Salaries</t>
  </si>
  <si>
    <t>Other</t>
  </si>
  <si>
    <t>Example Activity name</t>
  </si>
  <si>
    <t>Example 2nd Activity name</t>
  </si>
  <si>
    <t>Activity name (specify)</t>
  </si>
  <si>
    <t>Example 3rd Activity name</t>
  </si>
  <si>
    <t>Example Cost of premises</t>
  </si>
  <si>
    <t>Example General costs</t>
  </si>
  <si>
    <t>Example 4th Activity name</t>
  </si>
  <si>
    <t>PwC</t>
  </si>
  <si>
    <r>
      <t xml:space="preserve">NB! Numbers can only be entered in the yearly columns under 'Applied amount' and 'Co-financing'. Cells that are automatically calculated are marked with </t>
    </r>
    <r>
      <rPr>
        <i/>
        <sz val="20"/>
        <color theme="1"/>
        <rFont val="Calibri"/>
        <family val="2"/>
        <scheme val="minor"/>
      </rPr>
      <t>auto</t>
    </r>
    <r>
      <rPr>
        <sz val="20"/>
        <color theme="1"/>
        <rFont val="Calibri"/>
        <family val="2"/>
        <scheme val="minor"/>
      </rPr>
      <t>.</t>
    </r>
  </si>
  <si>
    <t>EUR (auto-counted)</t>
  </si>
  <si>
    <t>Project costs total (edit and specify. Labels are only examples)</t>
  </si>
  <si>
    <t>Type (choose from list)</t>
  </si>
  <si>
    <t>example Social worker NN</t>
  </si>
  <si>
    <t>example 6 teachers</t>
  </si>
  <si>
    <t>example Machine</t>
  </si>
  <si>
    <t>example Software</t>
  </si>
  <si>
    <t>example Transportation for networks</t>
  </si>
  <si>
    <t>example Meetings</t>
  </si>
  <si>
    <t>example Facilitator</t>
  </si>
  <si>
    <t>example New building</t>
  </si>
  <si>
    <t>example Consultancy</t>
  </si>
  <si>
    <t>example Teacher courses</t>
  </si>
  <si>
    <t>example Marketing</t>
  </si>
  <si>
    <t>example Rentning offices</t>
  </si>
  <si>
    <t>example Publications</t>
  </si>
  <si>
    <t>example IT</t>
  </si>
  <si>
    <t>example Transportation</t>
  </si>
  <si>
    <t>example Conference participation inc. travel</t>
  </si>
  <si>
    <t>example Evaluation/external evaluation</t>
  </si>
  <si>
    <t>example Meetings (catering, speakers)</t>
  </si>
  <si>
    <t>example Financial management</t>
  </si>
  <si>
    <t>example Legal opinion</t>
  </si>
  <si>
    <t>Project name:</t>
  </si>
  <si>
    <t>To add a project year, drag the blue frame (printing area) to include an extra year.</t>
  </si>
  <si>
    <t>Budget form</t>
  </si>
  <si>
    <t>write here example example project</t>
  </si>
  <si>
    <t>example Project manager Nivi Schlost</t>
  </si>
  <si>
    <t>Exchange rate used (local currency to EUR) and date:</t>
  </si>
  <si>
    <t>example: CZK 0,041 (1-12-2023)</t>
  </si>
  <si>
    <t>Overhead, 15% automatically added</t>
  </si>
  <si>
    <t xml:space="preserve"> (to be used for costs that cannot be specified)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</si>
</sst>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EUR]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1" fillId="2" borderId="2" xfId="0" applyFont="1" applyFill="1" applyBorder="1"/>
    <xf numFmtId="0" fontId="1" fillId="2" borderId="0" xfId="0" applyFont="1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1" fillId="0" borderId="6" xfId="0" applyFont="1" applyBorder="1"/>
    <xf numFmtId="0" fontId="0" fillId="0" borderId="6" xfId="0" applyBorder="1"/>
    <xf numFmtId="3" fontId="1" fillId="0" borderId="4" xfId="0" applyNumberFormat="1" applyFont="1" applyBorder="1"/>
    <xf numFmtId="3" fontId="1" fillId="0" borderId="6" xfId="0" applyNumberFormat="1" applyFont="1" applyBorder="1"/>
    <xf numFmtId="3" fontId="1" fillId="2" borderId="0" xfId="0" applyNumberFormat="1" applyFont="1" applyFill="1"/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6" xfId="0" applyFont="1" applyFill="1" applyBorder="1" applyAlignment="1">
      <alignment wrapText="1"/>
    </xf>
    <xf numFmtId="3" fontId="1" fillId="0" borderId="11" xfId="0" applyNumberFormat="1" applyFont="1" applyBorder="1"/>
    <xf numFmtId="3" fontId="1" fillId="0" borderId="13" xfId="0" applyNumberFormat="1" applyFont="1" applyBorder="1"/>
    <xf numFmtId="3" fontId="1" fillId="2" borderId="14" xfId="0" applyNumberFormat="1" applyFont="1" applyFill="1" applyBorder="1"/>
    <xf numFmtId="0" fontId="1" fillId="2" borderId="14" xfId="0" applyFont="1" applyFill="1" applyBorder="1"/>
    <xf numFmtId="0" fontId="1" fillId="0" borderId="17" xfId="0" applyFont="1" applyBorder="1"/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6" xfId="0" applyFill="1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/>
    <xf numFmtId="0" fontId="0" fillId="3" borderId="3" xfId="0" applyFill="1" applyBorder="1"/>
    <xf numFmtId="0" fontId="0" fillId="2" borderId="6" xfId="0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0" fillId="3" borderId="4" xfId="0" applyFill="1" applyBorder="1"/>
    <xf numFmtId="0" fontId="0" fillId="3" borderId="6" xfId="0" applyFill="1" applyBorder="1"/>
    <xf numFmtId="3" fontId="0" fillId="2" borderId="0" xfId="0" applyNumberFormat="1" applyFill="1"/>
    <xf numFmtId="0" fontId="0" fillId="3" borderId="0" xfId="0" applyFill="1" applyAlignment="1">
      <alignment wrapText="1"/>
    </xf>
    <xf numFmtId="3" fontId="0" fillId="3" borderId="4" xfId="0" applyNumberFormat="1" applyFill="1" applyBorder="1"/>
    <xf numFmtId="3" fontId="0" fillId="3" borderId="6" xfId="0" applyNumberFormat="1" applyFill="1" applyBorder="1"/>
    <xf numFmtId="3" fontId="0" fillId="0" borderId="6" xfId="0" applyNumberFormat="1" applyBorder="1"/>
    <xf numFmtId="0" fontId="0" fillId="2" borderId="18" xfId="0" applyFill="1" applyBorder="1"/>
    <xf numFmtId="0" fontId="0" fillId="2" borderId="19" xfId="0" applyFill="1" applyBorder="1"/>
    <xf numFmtId="0" fontId="1" fillId="3" borderId="0" xfId="0" applyFont="1" applyFill="1" applyAlignment="1">
      <alignment wrapText="1"/>
    </xf>
    <xf numFmtId="3" fontId="1" fillId="0" borderId="0" xfId="0" applyNumberFormat="1" applyFont="1" applyAlignment="1">
      <alignment wrapText="1"/>
    </xf>
    <xf numFmtId="3" fontId="0" fillId="3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3" fontId="1" fillId="0" borderId="12" xfId="0" applyNumberFormat="1" applyFont="1" applyBorder="1" applyAlignment="1">
      <alignment wrapText="1"/>
    </xf>
    <xf numFmtId="0" fontId="0" fillId="2" borderId="18" xfId="0" applyFill="1" applyBorder="1" applyAlignment="1">
      <alignment wrapText="1"/>
    </xf>
    <xf numFmtId="0" fontId="1" fillId="0" borderId="16" xfId="0" applyFont="1" applyBorder="1" applyAlignment="1">
      <alignment wrapText="1"/>
    </xf>
    <xf numFmtId="3" fontId="0" fillId="4" borderId="4" xfId="0" applyNumberFormat="1" applyFill="1" applyBorder="1"/>
    <xf numFmtId="3" fontId="0" fillId="4" borderId="0" xfId="0" applyNumberFormat="1" applyFill="1" applyAlignment="1">
      <alignment wrapText="1"/>
    </xf>
    <xf numFmtId="3" fontId="0" fillId="4" borderId="6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4" xfId="0" applyNumberFormat="1" applyBorder="1" applyProtection="1">
      <protection locked="0"/>
    </xf>
    <xf numFmtId="3" fontId="0" fillId="0" borderId="0" xfId="0" applyNumberFormat="1" applyAlignment="1" applyProtection="1">
      <alignment wrapText="1"/>
      <protection locked="0"/>
    </xf>
    <xf numFmtId="3" fontId="0" fillId="3" borderId="4" xfId="0" applyNumberFormat="1" applyFill="1" applyBorder="1" applyProtection="1">
      <protection locked="0"/>
    </xf>
    <xf numFmtId="3" fontId="0" fillId="3" borderId="0" xfId="0" applyNumberFormat="1" applyFill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9" fontId="0" fillId="3" borderId="6" xfId="0" applyNumberFormat="1" applyFill="1" applyBorder="1"/>
    <xf numFmtId="0" fontId="0" fillId="5" borderId="4" xfId="0" applyFill="1" applyBorder="1" applyAlignment="1" applyProtection="1">
      <alignment wrapText="1"/>
      <protection locked="0"/>
    </xf>
    <xf numFmtId="0" fontId="0" fillId="5" borderId="0" xfId="0" applyFill="1" applyAlignment="1" applyProtection="1">
      <alignment wrapText="1"/>
      <protection locked="0"/>
    </xf>
    <xf numFmtId="3" fontId="0" fillId="5" borderId="4" xfId="0" applyNumberFormat="1" applyFill="1" applyBorder="1" applyProtection="1">
      <protection locked="0"/>
    </xf>
    <xf numFmtId="0" fontId="0" fillId="5" borderId="6" xfId="0" applyFill="1" applyBorder="1"/>
    <xf numFmtId="0" fontId="0" fillId="5" borderId="4" xfId="0" applyFill="1" applyBorder="1" applyProtection="1">
      <protection locked="0"/>
    </xf>
    <xf numFmtId="0" fontId="0" fillId="5" borderId="0" xfId="0" applyFill="1"/>
    <xf numFmtId="0" fontId="0" fillId="2" borderId="4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3" fontId="0" fillId="5" borderId="20" xfId="0" applyNumberFormat="1" applyFill="1" applyBorder="1" applyAlignment="1" applyProtection="1">
      <alignment wrapText="1"/>
      <protection locked="0"/>
    </xf>
    <xf numFmtId="3" fontId="0" fillId="2" borderId="20" xfId="0" applyNumberFormat="1" applyFill="1" applyBorder="1" applyAlignment="1" applyProtection="1">
      <alignment wrapText="1"/>
      <protection locked="0"/>
    </xf>
    <xf numFmtId="3" fontId="0" fillId="3" borderId="20" xfId="0" applyNumberFormat="1" applyFill="1" applyBorder="1" applyAlignment="1" applyProtection="1">
      <alignment wrapText="1"/>
      <protection locked="0"/>
    </xf>
    <xf numFmtId="3" fontId="0" fillId="0" borderId="20" xfId="0" applyNumberFormat="1" applyBorder="1" applyAlignment="1" applyProtection="1">
      <alignment wrapText="1"/>
      <protection locked="0"/>
    </xf>
    <xf numFmtId="3" fontId="1" fillId="3" borderId="0" xfId="0" applyNumberFormat="1" applyFont="1" applyFill="1"/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0" fillId="0" borderId="5" xfId="0" applyBorder="1"/>
    <xf numFmtId="0" fontId="0" fillId="4" borderId="4" xfId="0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3" fontId="0" fillId="4" borderId="4" xfId="0" applyNumberFormat="1" applyFill="1" applyBorder="1" applyProtection="1">
      <protection locked="0"/>
    </xf>
    <xf numFmtId="3" fontId="0" fillId="4" borderId="0" xfId="0" applyNumberFormat="1" applyFill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6" xfId="0" applyFill="1" applyBorder="1"/>
    <xf numFmtId="0" fontId="0" fillId="5" borderId="0" xfId="0" applyFill="1" applyAlignment="1">
      <alignment wrapText="1"/>
    </xf>
    <xf numFmtId="3" fontId="0" fillId="5" borderId="0" xfId="0" applyNumberFormat="1" applyFill="1"/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3" fontId="0" fillId="4" borderId="8" xfId="0" applyNumberFormat="1" applyFill="1" applyBorder="1"/>
    <xf numFmtId="9" fontId="0" fillId="3" borderId="22" xfId="0" applyNumberFormat="1" applyFill="1" applyBorder="1" applyProtection="1"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1" fillId="3" borderId="0" xfId="0" applyFont="1" applyFill="1"/>
    <xf numFmtId="3" fontId="0" fillId="4" borderId="9" xfId="0" applyNumberFormat="1" applyFill="1" applyBorder="1"/>
    <xf numFmtId="3" fontId="0" fillId="4" borderId="10" xfId="0" applyNumberFormat="1" applyFill="1" applyBorder="1"/>
    <xf numFmtId="0" fontId="0" fillId="0" borderId="4" xfId="0" applyBorder="1"/>
    <xf numFmtId="3" fontId="0" fillId="0" borderId="4" xfId="0" applyNumberFormat="1" applyBorder="1"/>
    <xf numFmtId="0" fontId="11" fillId="0" borderId="1" xfId="0" applyFont="1" applyBorder="1" applyAlignment="1" applyProtection="1">
      <alignment horizontal="left"/>
      <protection locked="0"/>
    </xf>
    <xf numFmtId="164" fontId="8" fillId="0" borderId="11" xfId="0" applyNumberFormat="1" applyFont="1" applyBorder="1"/>
    <xf numFmtId="164" fontId="7" fillId="0" borderId="12" xfId="0" applyNumberFormat="1" applyFont="1" applyBorder="1" applyAlignment="1">
      <alignment wrapText="1"/>
    </xf>
    <xf numFmtId="164" fontId="7" fillId="0" borderId="13" xfId="0" applyNumberFormat="1" applyFont="1" applyBorder="1"/>
    <xf numFmtId="0" fontId="0" fillId="0" borderId="0" xfId="0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wrapText="1"/>
    </xf>
    <xf numFmtId="0" fontId="0" fillId="5" borderId="0" xfId="0" applyFill="1" applyProtection="1">
      <protection locked="0"/>
    </xf>
    <xf numFmtId="0" fontId="9" fillId="5" borderId="0" xfId="0" applyFont="1" applyFill="1" applyProtection="1">
      <protection locked="0"/>
    </xf>
    <xf numFmtId="0" fontId="1" fillId="5" borderId="4" xfId="0" applyFon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0" fillId="0" borderId="7" xfId="0" quotePrefix="1" applyBorder="1" applyAlignment="1">
      <alignment horizontal="center" wrapText="1"/>
    </xf>
    <xf numFmtId="164" fontId="0" fillId="0" borderId="23" xfId="0" applyNumberFormat="1" applyBorder="1" applyAlignment="1">
      <alignment horizontal="center" wrapText="1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2" fillId="2" borderId="4" xfId="0" applyFont="1" applyFill="1" applyBorder="1"/>
    <xf numFmtId="0" fontId="1" fillId="2" borderId="4" xfId="0" applyFont="1" applyFill="1" applyBorder="1"/>
    <xf numFmtId="0" fontId="14" fillId="0" borderId="25" xfId="0" applyFont="1" applyBorder="1" applyAlignment="1" applyProtection="1">
      <alignment vertical="top"/>
      <protection locked="0"/>
    </xf>
    <xf numFmtId="0" fontId="13" fillId="2" borderId="0" xfId="0" applyFont="1" applyFill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textRotation="45"/>
    </xf>
    <xf numFmtId="0" fontId="1" fillId="5" borderId="4" xfId="0" applyFont="1" applyFill="1" applyBorder="1" applyAlignment="1" applyProtection="1">
      <alignment wrapText="1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3" fontId="1" fillId="0" borderId="15" xfId="0" applyNumberFormat="1" applyFont="1" applyBorder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1372883</xdr:colOff>
      <xdr:row>0</xdr:row>
      <xdr:rowOff>162648</xdr:rowOff>
    </xdr:from>
    <xdr:to>
      <xdr:col>3</xdr:col>
      <xdr:colOff>578692</xdr:colOff>
      <xdr:row>2</xdr:row>
      <xdr:rowOff>188260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AA7B43-B7E9-8F05-6707-1601A2063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765" y="162648"/>
          <a:ext cx="2800656" cy="697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7"/>
  <sheetViews>
    <sheetView tabSelected="1" view="pageBreakPreview" zoomScale="55" zoomScaleNormal="55" zoomScaleSheetLayoutView="55" workbookViewId="0">
      <selection activeCell="D54" sqref="D54"/>
    </sheetView>
  </sheetViews>
  <sheetFormatPr defaultRowHeight="14.4" x14ac:dyDescent="0.3"/>
  <cols>
    <col min="1" max="1" width="30.109375" style="27" customWidth="1"/>
    <col min="2" max="2" width="38" style="27" customWidth="1"/>
    <col min="3" max="3" width="14.33203125" customWidth="1"/>
    <col min="4" max="4" width="9.88671875" customWidth="1"/>
    <col min="5" max="5" width="8.88671875" customWidth="1"/>
    <col min="6" max="6" width="4.5546875" customWidth="1"/>
    <col min="7" max="7" width="16" customWidth="1"/>
    <col min="8" max="8" width="15.5546875" style="27" customWidth="1"/>
    <col min="9" max="9" width="16.88671875" customWidth="1"/>
    <col min="10" max="10" width="4.44140625" customWidth="1"/>
    <col min="11" max="11" width="15.109375" customWidth="1"/>
    <col min="12" max="12" width="14.5546875" style="27" customWidth="1"/>
    <col min="13" max="13" width="14.44140625" customWidth="1"/>
    <col min="14" max="14" width="4.44140625" customWidth="1"/>
    <col min="15" max="15" width="13.88671875" customWidth="1"/>
    <col min="16" max="16" width="14.5546875" style="27" customWidth="1"/>
    <col min="17" max="17" width="14.44140625" customWidth="1"/>
    <col min="18" max="18" width="4.44140625" customWidth="1"/>
    <col min="19" max="19" width="14.44140625" customWidth="1"/>
    <col min="20" max="20" width="14.44140625" style="27" customWidth="1"/>
    <col min="21" max="21" width="15.5546875" customWidth="1"/>
    <col min="22" max="22" width="4.44140625" customWidth="1"/>
    <col min="23" max="23" width="13.5546875" customWidth="1"/>
    <col min="24" max="24" width="13.5546875" style="27" customWidth="1"/>
    <col min="25" max="25" width="14.44140625" customWidth="1"/>
    <col min="26" max="26" width="4.44140625" customWidth="1"/>
    <col min="27" max="27" width="11.5546875" customWidth="1"/>
    <col min="28" max="28" width="11.5546875" style="27" customWidth="1"/>
    <col min="29" max="29" width="13" customWidth="1"/>
    <col min="31" max="31" width="10.6640625" customWidth="1"/>
    <col min="32" max="32" width="11.44140625" customWidth="1"/>
    <col min="33" max="33" width="15.44140625" customWidth="1"/>
  </cols>
  <sheetData>
    <row r="1" spans="1:33" ht="38.4" x14ac:dyDescent="0.7">
      <c r="A1" s="144" t="s">
        <v>59</v>
      </c>
      <c r="B1" s="1"/>
      <c r="C1" s="1"/>
      <c r="D1" s="1"/>
      <c r="E1" s="1"/>
      <c r="F1" s="1"/>
      <c r="G1" s="2"/>
      <c r="H1" s="1"/>
      <c r="I1" s="2"/>
      <c r="J1" s="3"/>
      <c r="K1" s="2"/>
      <c r="L1" s="1"/>
      <c r="M1" s="2"/>
      <c r="N1" s="3"/>
      <c r="O1" s="2"/>
      <c r="P1" s="1"/>
      <c r="Q1" s="2"/>
      <c r="R1" s="3"/>
      <c r="S1" s="2"/>
      <c r="T1" s="1"/>
      <c r="U1" s="2"/>
      <c r="V1" s="3"/>
      <c r="W1" s="2"/>
      <c r="X1" s="1"/>
      <c r="Y1" s="2"/>
      <c r="Z1" s="3"/>
      <c r="AA1" s="2"/>
      <c r="AB1" s="1"/>
      <c r="AC1" s="2"/>
    </row>
    <row r="2" spans="1:33" ht="15" thickBot="1" x14ac:dyDescent="0.35">
      <c r="A2" s="131" t="s">
        <v>57</v>
      </c>
      <c r="B2" s="4"/>
      <c r="C2" s="4"/>
      <c r="D2" s="4"/>
      <c r="E2" s="4"/>
      <c r="F2" s="4"/>
      <c r="G2" s="5"/>
      <c r="H2" s="4"/>
      <c r="I2" s="5"/>
      <c r="J2" s="6"/>
      <c r="K2" s="5"/>
      <c r="L2" s="4"/>
      <c r="M2" s="5"/>
      <c r="N2" s="6"/>
      <c r="O2" s="5"/>
      <c r="P2" s="4"/>
      <c r="Q2" s="5"/>
      <c r="R2" s="6"/>
      <c r="S2" s="5"/>
      <c r="T2" s="4"/>
      <c r="U2" s="5"/>
      <c r="V2" s="6"/>
      <c r="W2" s="5"/>
      <c r="X2" s="4"/>
      <c r="Y2" s="7"/>
      <c r="Z2" s="6"/>
      <c r="AA2" s="7"/>
      <c r="AB2" s="25"/>
      <c r="AC2" s="7"/>
      <c r="AE2" s="7"/>
      <c r="AF2" s="25"/>
      <c r="AG2" s="7"/>
    </row>
    <row r="3" spans="1:33" ht="21" x14ac:dyDescent="0.4">
      <c r="A3" s="146" t="s">
        <v>60</v>
      </c>
      <c r="B3" s="28"/>
      <c r="C3" s="28"/>
      <c r="D3" s="28"/>
      <c r="E3" s="28"/>
      <c r="F3" s="29"/>
      <c r="G3" s="30"/>
      <c r="H3" s="31" t="s">
        <v>0</v>
      </c>
      <c r="I3" s="32"/>
      <c r="J3" s="5"/>
      <c r="K3" s="30"/>
      <c r="L3" s="66" t="s">
        <v>1</v>
      </c>
      <c r="M3" s="55" t="s">
        <v>2</v>
      </c>
      <c r="N3" s="5"/>
      <c r="O3" s="30"/>
      <c r="P3" s="66" t="s">
        <v>1</v>
      </c>
      <c r="Q3" s="55" t="s">
        <v>2</v>
      </c>
      <c r="R3" s="5"/>
      <c r="S3" s="30"/>
      <c r="T3" s="66" t="s">
        <v>1</v>
      </c>
      <c r="U3" s="55" t="s">
        <v>2</v>
      </c>
      <c r="V3" s="5"/>
      <c r="W3" s="30"/>
      <c r="X3" s="66" t="s">
        <v>1</v>
      </c>
      <c r="Y3" s="55" t="s">
        <v>2</v>
      </c>
      <c r="Z3" s="33"/>
      <c r="AA3" s="30"/>
      <c r="AB3" s="66" t="s">
        <v>1</v>
      </c>
      <c r="AC3" s="55" t="s">
        <v>2</v>
      </c>
      <c r="AE3" s="30"/>
      <c r="AF3" s="66" t="s">
        <v>1</v>
      </c>
      <c r="AG3" s="55" t="s">
        <v>2</v>
      </c>
    </row>
    <row r="4" spans="1:33" ht="28.8" x14ac:dyDescent="0.3">
      <c r="A4" s="145" t="s">
        <v>62</v>
      </c>
      <c r="B4" s="147"/>
      <c r="C4" s="28"/>
      <c r="D4" s="28"/>
      <c r="E4" s="28"/>
      <c r="F4" s="28"/>
      <c r="G4" s="89" t="s">
        <v>3</v>
      </c>
      <c r="H4" s="90" t="s">
        <v>4</v>
      </c>
      <c r="I4" s="91" t="s">
        <v>5</v>
      </c>
      <c r="J4" s="92"/>
      <c r="K4" s="89" t="s">
        <v>3</v>
      </c>
      <c r="L4" s="90" t="s">
        <v>4</v>
      </c>
      <c r="M4" s="91" t="s">
        <v>5</v>
      </c>
      <c r="N4" s="92"/>
      <c r="O4" s="89" t="s">
        <v>3</v>
      </c>
      <c r="P4" s="90" t="s">
        <v>4</v>
      </c>
      <c r="Q4" s="91" t="s">
        <v>5</v>
      </c>
      <c r="R4" s="92"/>
      <c r="S4" s="89" t="s">
        <v>3</v>
      </c>
      <c r="T4" s="90" t="s">
        <v>4</v>
      </c>
      <c r="U4" s="91" t="s">
        <v>5</v>
      </c>
      <c r="V4" s="93"/>
      <c r="W4" s="89" t="s">
        <v>3</v>
      </c>
      <c r="X4" s="90" t="s">
        <v>4</v>
      </c>
      <c r="Y4" s="91" t="s">
        <v>5</v>
      </c>
      <c r="Z4" s="94"/>
      <c r="AA4" s="89" t="s">
        <v>3</v>
      </c>
      <c r="AB4" s="90" t="s">
        <v>4</v>
      </c>
      <c r="AC4" s="91" t="s">
        <v>5</v>
      </c>
      <c r="AE4" s="89" t="s">
        <v>3</v>
      </c>
      <c r="AF4" s="90" t="s">
        <v>4</v>
      </c>
      <c r="AG4" s="91" t="s">
        <v>5</v>
      </c>
    </row>
    <row r="5" spans="1:33" x14ac:dyDescent="0.3">
      <c r="A5" s="152" t="s">
        <v>63</v>
      </c>
      <c r="B5" s="28"/>
      <c r="C5" s="28"/>
      <c r="D5" s="28"/>
      <c r="E5" s="28"/>
      <c r="F5" s="4"/>
      <c r="G5" s="34"/>
      <c r="H5" s="45"/>
      <c r="I5" s="35"/>
      <c r="J5" s="6"/>
      <c r="K5" s="34"/>
      <c r="L5" s="45"/>
      <c r="M5" s="35"/>
      <c r="N5" s="6"/>
      <c r="O5" s="34"/>
      <c r="P5" s="45"/>
      <c r="Q5" s="35"/>
      <c r="R5" s="6"/>
      <c r="S5" s="36"/>
      <c r="T5" s="39"/>
      <c r="U5" s="37"/>
      <c r="V5" s="5"/>
      <c r="W5" s="36"/>
      <c r="X5" s="39"/>
      <c r="Y5" s="37"/>
      <c r="Z5" s="33"/>
      <c r="AA5" s="36"/>
      <c r="AB5" s="39"/>
      <c r="AC5" s="37"/>
      <c r="AE5" s="36"/>
      <c r="AF5" s="39"/>
      <c r="AG5" s="37"/>
    </row>
    <row r="6" spans="1:33" ht="54" x14ac:dyDescent="0.35">
      <c r="A6" s="148" t="s">
        <v>27</v>
      </c>
      <c r="B6" s="149" t="s">
        <v>35</v>
      </c>
      <c r="C6" s="17" t="s">
        <v>36</v>
      </c>
      <c r="D6" s="150" t="s">
        <v>6</v>
      </c>
      <c r="E6" s="150" t="s">
        <v>7</v>
      </c>
      <c r="F6" s="4"/>
      <c r="G6" s="13"/>
      <c r="H6" s="46"/>
      <c r="I6" s="14"/>
      <c r="J6" s="38"/>
      <c r="K6" s="13"/>
      <c r="L6" s="46"/>
      <c r="M6" s="14"/>
      <c r="N6" s="38"/>
      <c r="O6" s="13"/>
      <c r="P6" s="46"/>
      <c r="Q6" s="14"/>
      <c r="R6" s="38"/>
      <c r="S6" s="13"/>
      <c r="T6" s="46"/>
      <c r="U6" s="14"/>
      <c r="V6" s="38"/>
      <c r="W6" s="13"/>
      <c r="X6" s="46"/>
      <c r="Y6" s="14"/>
      <c r="Z6" s="33"/>
      <c r="AA6" s="10"/>
      <c r="AB6" s="17"/>
      <c r="AC6" s="11"/>
      <c r="AE6" s="10"/>
      <c r="AF6" s="17"/>
      <c r="AG6" s="11"/>
    </row>
    <row r="7" spans="1:33" x14ac:dyDescent="0.3">
      <c r="A7" s="151" t="s">
        <v>25</v>
      </c>
      <c r="B7" s="69" t="s">
        <v>61</v>
      </c>
      <c r="C7" s="57" t="s">
        <v>23</v>
      </c>
      <c r="D7" s="57" t="s">
        <v>8</v>
      </c>
      <c r="E7" s="57">
        <v>36</v>
      </c>
      <c r="F7" s="28"/>
      <c r="G7" s="40">
        <f>K7+O7+S7+W7+AA7+AE7</f>
        <v>45000</v>
      </c>
      <c r="H7" s="47">
        <f>L7+P7+T7+X7+AB7</f>
        <v>12000</v>
      </c>
      <c r="I7" s="41">
        <f>SUM(G7:H7)</f>
        <v>57000</v>
      </c>
      <c r="J7" s="38"/>
      <c r="K7" s="62">
        <v>7500</v>
      </c>
      <c r="L7" s="63">
        <v>2000</v>
      </c>
      <c r="M7" s="41">
        <f>SUM(K7:L7)</f>
        <v>9500</v>
      </c>
      <c r="N7" s="38"/>
      <c r="O7" s="62">
        <v>15000</v>
      </c>
      <c r="P7" s="63">
        <v>0</v>
      </c>
      <c r="Q7" s="41">
        <f>SUM(O7:P7)</f>
        <v>15000</v>
      </c>
      <c r="R7" s="38"/>
      <c r="S7" s="62">
        <v>15000</v>
      </c>
      <c r="T7" s="63">
        <v>5000</v>
      </c>
      <c r="U7" s="41">
        <f>SUM(S7:T7)</f>
        <v>20000</v>
      </c>
      <c r="V7" s="38"/>
      <c r="W7" s="62">
        <v>7500</v>
      </c>
      <c r="X7" s="63">
        <v>5000</v>
      </c>
      <c r="Y7" s="41">
        <f>SUM(W7:X7)</f>
        <v>12500</v>
      </c>
      <c r="Z7" s="33"/>
      <c r="AA7" s="64"/>
      <c r="AB7" s="57"/>
      <c r="AC7" s="37">
        <f>SUM(AA7:AB7)</f>
        <v>0</v>
      </c>
      <c r="AE7" s="64"/>
      <c r="AF7" s="57"/>
      <c r="AG7" s="37">
        <f>SUM(AE7:AF7)</f>
        <v>0</v>
      </c>
    </row>
    <row r="8" spans="1:33" x14ac:dyDescent="0.3">
      <c r="A8" s="65" t="s">
        <v>25</v>
      </c>
      <c r="B8" s="128" t="s">
        <v>37</v>
      </c>
      <c r="C8" s="59" t="s">
        <v>23</v>
      </c>
      <c r="D8" s="128" t="s">
        <v>9</v>
      </c>
      <c r="E8" s="59">
        <v>3</v>
      </c>
      <c r="F8" s="28"/>
      <c r="G8" s="52">
        <f t="shared" ref="G8:G41" si="0">K8+O8+S8+W8+AA8+AE8</f>
        <v>3500</v>
      </c>
      <c r="H8" s="53">
        <f>L8+P8+T8+X8+AB8</f>
        <v>0</v>
      </c>
      <c r="I8" s="54">
        <f>SUM(G8:H8)</f>
        <v>3500</v>
      </c>
      <c r="J8" s="38"/>
      <c r="K8" s="60">
        <v>1000</v>
      </c>
      <c r="L8" s="61"/>
      <c r="M8" s="42">
        <f>SUM(K8:L8)</f>
        <v>1000</v>
      </c>
      <c r="N8" s="38"/>
      <c r="O8" s="60">
        <v>1000</v>
      </c>
      <c r="P8" s="61"/>
      <c r="Q8" s="42">
        <f t="shared" ref="Q8" si="1">SUM(O8:P8)</f>
        <v>1000</v>
      </c>
      <c r="R8" s="38"/>
      <c r="S8" s="60">
        <v>1000</v>
      </c>
      <c r="T8" s="61"/>
      <c r="U8" s="42">
        <f t="shared" ref="U8" si="2">SUM(S8:T8)</f>
        <v>1000</v>
      </c>
      <c r="V8" s="38"/>
      <c r="W8" s="60">
        <v>500</v>
      </c>
      <c r="X8" s="61"/>
      <c r="Y8" s="42">
        <f t="shared" ref="Y8" si="3">SUM(W8:X8)</f>
        <v>500</v>
      </c>
      <c r="Z8" s="33"/>
      <c r="AA8" s="65"/>
      <c r="AB8" s="59"/>
      <c r="AC8" s="12">
        <f t="shared" ref="AC8" si="4">SUM(AA8:AB8)</f>
        <v>0</v>
      </c>
      <c r="AE8" s="65"/>
      <c r="AF8" s="59"/>
      <c r="AG8" s="12">
        <f t="shared" ref="AG8" si="5">SUM(AE8:AF8)</f>
        <v>0</v>
      </c>
    </row>
    <row r="9" spans="1:33" x14ac:dyDescent="0.3">
      <c r="A9" s="72" t="s">
        <v>25</v>
      </c>
      <c r="B9" s="132" t="s">
        <v>38</v>
      </c>
      <c r="C9" s="57" t="s">
        <v>23</v>
      </c>
      <c r="D9" s="57" t="s">
        <v>10</v>
      </c>
      <c r="E9" s="57"/>
      <c r="F9" s="28"/>
      <c r="G9" s="40">
        <f>K9+O9+S9+W9+AA9+AE9</f>
        <v>17500</v>
      </c>
      <c r="H9" s="47">
        <f t="shared" ref="H9:H18" si="6">L9+P9+T9+X9+AB9</f>
        <v>0</v>
      </c>
      <c r="I9" s="41">
        <f t="shared" ref="I9:I18" si="7">SUM(G9:H9)</f>
        <v>17500</v>
      </c>
      <c r="J9" s="38"/>
      <c r="K9" s="62">
        <v>2500</v>
      </c>
      <c r="L9" s="63"/>
      <c r="M9" s="41">
        <f>SUM(K9:L9)</f>
        <v>2500</v>
      </c>
      <c r="N9" s="38"/>
      <c r="O9" s="62">
        <v>5000</v>
      </c>
      <c r="P9" s="63"/>
      <c r="Q9" s="41">
        <f>SUM(O9:P9)</f>
        <v>5000</v>
      </c>
      <c r="R9" s="38"/>
      <c r="S9" s="62">
        <v>5000</v>
      </c>
      <c r="T9" s="63"/>
      <c r="U9" s="41">
        <f>SUM(S9:T9)</f>
        <v>5000</v>
      </c>
      <c r="V9" s="38"/>
      <c r="W9" s="62">
        <v>5000</v>
      </c>
      <c r="X9" s="63"/>
      <c r="Y9" s="41">
        <f>SUM(W9:X9)</f>
        <v>5000</v>
      </c>
      <c r="Z9" s="33"/>
      <c r="AA9" s="64"/>
      <c r="AB9" s="57"/>
      <c r="AC9" s="37">
        <f>SUM(AA9:AB9)</f>
        <v>0</v>
      </c>
      <c r="AE9" s="64"/>
      <c r="AF9" s="57"/>
      <c r="AG9" s="37">
        <f>SUM(AE9:AF9)</f>
        <v>0</v>
      </c>
    </row>
    <row r="10" spans="1:33" x14ac:dyDescent="0.3">
      <c r="A10" s="65" t="s">
        <v>25</v>
      </c>
      <c r="B10" s="128" t="s">
        <v>39</v>
      </c>
      <c r="C10" s="59" t="s">
        <v>11</v>
      </c>
      <c r="D10" s="59" t="s">
        <v>10</v>
      </c>
      <c r="E10" s="59"/>
      <c r="F10" s="28"/>
      <c r="G10" s="52">
        <f t="shared" si="0"/>
        <v>0</v>
      </c>
      <c r="H10" s="48">
        <f t="shared" si="6"/>
        <v>0</v>
      </c>
      <c r="I10" s="42">
        <f t="shared" si="7"/>
        <v>0</v>
      </c>
      <c r="J10" s="38"/>
      <c r="K10" s="60"/>
      <c r="L10" s="61"/>
      <c r="M10" s="42">
        <f t="shared" ref="M10:M18" si="8">SUM(K10:L10)</f>
        <v>0</v>
      </c>
      <c r="N10" s="38"/>
      <c r="O10" s="60"/>
      <c r="P10" s="61"/>
      <c r="Q10" s="42">
        <f t="shared" ref="Q10:Q18" si="9">SUM(O10:P10)</f>
        <v>0</v>
      </c>
      <c r="R10" s="38"/>
      <c r="S10" s="60"/>
      <c r="T10" s="61"/>
      <c r="U10" s="42">
        <f t="shared" ref="U10:U18" si="10">SUM(S10:T10)</f>
        <v>0</v>
      </c>
      <c r="V10" s="38"/>
      <c r="W10" s="60"/>
      <c r="X10" s="61"/>
      <c r="Y10" s="42">
        <f t="shared" ref="Y10:Y18" si="11">SUM(W10:X10)</f>
        <v>0</v>
      </c>
      <c r="Z10" s="33"/>
      <c r="AA10" s="65"/>
      <c r="AB10" s="59"/>
      <c r="AC10" s="12">
        <f t="shared" ref="AC10:AC18" si="12">SUM(AA10:AB10)</f>
        <v>0</v>
      </c>
      <c r="AE10" s="65"/>
      <c r="AF10" s="59"/>
      <c r="AG10" s="12">
        <f t="shared" ref="AG10:AG18" si="13">SUM(AE10:AF10)</f>
        <v>0</v>
      </c>
    </row>
    <row r="11" spans="1:33" x14ac:dyDescent="0.3">
      <c r="A11" s="72" t="s">
        <v>25</v>
      </c>
      <c r="B11" s="132" t="s">
        <v>40</v>
      </c>
      <c r="C11" s="57" t="s">
        <v>11</v>
      </c>
      <c r="D11" s="133"/>
      <c r="E11" s="57"/>
      <c r="F11" s="28"/>
      <c r="G11" s="40">
        <f t="shared" si="0"/>
        <v>0</v>
      </c>
      <c r="H11" s="47">
        <f t="shared" si="6"/>
        <v>0</v>
      </c>
      <c r="I11" s="41">
        <f t="shared" si="7"/>
        <v>0</v>
      </c>
      <c r="J11" s="38"/>
      <c r="K11" s="62"/>
      <c r="L11" s="63"/>
      <c r="M11" s="41">
        <f t="shared" si="8"/>
        <v>0</v>
      </c>
      <c r="N11" s="38"/>
      <c r="O11" s="62"/>
      <c r="P11" s="63"/>
      <c r="Q11" s="41">
        <f t="shared" si="9"/>
        <v>0</v>
      </c>
      <c r="R11" s="38"/>
      <c r="S11" s="62"/>
      <c r="T11" s="63"/>
      <c r="U11" s="41">
        <f t="shared" si="10"/>
        <v>0</v>
      </c>
      <c r="V11" s="38"/>
      <c r="W11" s="62"/>
      <c r="X11" s="63"/>
      <c r="Y11" s="41">
        <f t="shared" si="11"/>
        <v>0</v>
      </c>
      <c r="Z11" s="33"/>
      <c r="AA11" s="64"/>
      <c r="AB11" s="57"/>
      <c r="AC11" s="37">
        <f t="shared" si="12"/>
        <v>0</v>
      </c>
      <c r="AE11" s="64"/>
      <c r="AF11" s="57"/>
      <c r="AG11" s="37">
        <f t="shared" si="13"/>
        <v>0</v>
      </c>
    </row>
    <row r="12" spans="1:33" x14ac:dyDescent="0.3">
      <c r="A12" s="65"/>
      <c r="B12" s="128"/>
      <c r="C12" s="59"/>
      <c r="D12" s="59"/>
      <c r="E12" s="59"/>
      <c r="F12" s="28"/>
      <c r="G12" s="52">
        <f>K12+O12+S12+W12+AA12+AE12</f>
        <v>0</v>
      </c>
      <c r="H12" s="48">
        <f t="shared" si="6"/>
        <v>0</v>
      </c>
      <c r="I12" s="42">
        <f>SUM(G12:H12)</f>
        <v>0</v>
      </c>
      <c r="J12" s="38"/>
      <c r="K12" s="60"/>
      <c r="L12" s="61"/>
      <c r="M12" s="42">
        <f t="shared" si="8"/>
        <v>0</v>
      </c>
      <c r="N12" s="38"/>
      <c r="O12" s="60"/>
      <c r="P12" s="61"/>
      <c r="Q12" s="42">
        <f t="shared" si="9"/>
        <v>0</v>
      </c>
      <c r="R12" s="38"/>
      <c r="S12" s="60"/>
      <c r="T12" s="61"/>
      <c r="U12" s="42">
        <f t="shared" si="10"/>
        <v>0</v>
      </c>
      <c r="V12" s="38"/>
      <c r="W12" s="60"/>
      <c r="X12" s="61"/>
      <c r="Y12" s="42">
        <f t="shared" si="11"/>
        <v>0</v>
      </c>
      <c r="Z12" s="33"/>
      <c r="AA12" s="65"/>
      <c r="AB12" s="59"/>
      <c r="AC12" s="12">
        <f t="shared" si="12"/>
        <v>0</v>
      </c>
      <c r="AE12" s="65"/>
      <c r="AF12" s="59"/>
      <c r="AG12" s="12">
        <f t="shared" si="13"/>
        <v>0</v>
      </c>
    </row>
    <row r="13" spans="1:33" s="73" customFormat="1" x14ac:dyDescent="0.3">
      <c r="A13" s="134" t="s">
        <v>26</v>
      </c>
      <c r="B13" s="132" t="s">
        <v>41</v>
      </c>
      <c r="C13" s="78" t="s">
        <v>12</v>
      </c>
      <c r="D13" s="81"/>
      <c r="E13" s="69"/>
      <c r="F13" s="28"/>
      <c r="G13" s="40">
        <f t="shared" si="0"/>
        <v>0</v>
      </c>
      <c r="H13" s="47">
        <f t="shared" si="6"/>
        <v>0</v>
      </c>
      <c r="I13" s="41">
        <f>SUM(G13:H13)</f>
        <v>0</v>
      </c>
      <c r="J13" s="38"/>
      <c r="K13" s="70"/>
      <c r="L13" s="84"/>
      <c r="M13" s="41">
        <f t="shared" si="8"/>
        <v>0</v>
      </c>
      <c r="N13" s="38"/>
      <c r="O13" s="70"/>
      <c r="P13" s="84"/>
      <c r="Q13" s="41">
        <f t="shared" si="9"/>
        <v>0</v>
      </c>
      <c r="R13" s="38"/>
      <c r="S13" s="70"/>
      <c r="T13" s="84"/>
      <c r="U13" s="41">
        <f t="shared" si="10"/>
        <v>0</v>
      </c>
      <c r="V13" s="38"/>
      <c r="W13" s="70"/>
      <c r="X13" s="84"/>
      <c r="Y13" s="41">
        <f t="shared" si="11"/>
        <v>0</v>
      </c>
      <c r="Z13" s="33"/>
      <c r="AA13" s="72"/>
      <c r="AB13" s="78"/>
      <c r="AC13" s="71">
        <f t="shared" si="12"/>
        <v>0</v>
      </c>
      <c r="AD13" s="5"/>
      <c r="AE13" s="72"/>
      <c r="AF13" s="78"/>
      <c r="AG13" s="71">
        <f t="shared" si="13"/>
        <v>0</v>
      </c>
    </row>
    <row r="14" spans="1:33" s="5" customFormat="1" x14ac:dyDescent="0.3">
      <c r="A14" s="65" t="s">
        <v>26</v>
      </c>
      <c r="B14" s="128" t="s">
        <v>42</v>
      </c>
      <c r="C14" s="79" t="s">
        <v>24</v>
      </c>
      <c r="D14" s="82"/>
      <c r="E14" s="75"/>
      <c r="F14" s="28"/>
      <c r="G14" s="52">
        <f t="shared" si="0"/>
        <v>0</v>
      </c>
      <c r="H14" s="53">
        <f t="shared" ref="H14:H16" si="14">L14+P14+T14+X14+AB14</f>
        <v>0</v>
      </c>
      <c r="I14" s="54">
        <f t="shared" ref="I14:I15" si="15">SUM(G14:H14)</f>
        <v>0</v>
      </c>
      <c r="J14" s="38"/>
      <c r="K14" s="76"/>
      <c r="L14" s="85"/>
      <c r="M14" s="54">
        <f t="shared" ref="M14:M16" si="16">SUM(K14:L14)</f>
        <v>0</v>
      </c>
      <c r="N14" s="38"/>
      <c r="O14" s="76"/>
      <c r="P14" s="85"/>
      <c r="Q14" s="54">
        <f t="shared" ref="Q14:Q16" si="17">SUM(O14:P14)</f>
        <v>0</v>
      </c>
      <c r="R14" s="38"/>
      <c r="S14" s="76"/>
      <c r="T14" s="85"/>
      <c r="U14" s="54">
        <f t="shared" ref="U14:U16" si="18">SUM(S14:T14)</f>
        <v>0</v>
      </c>
      <c r="V14" s="38"/>
      <c r="W14" s="76"/>
      <c r="X14" s="85"/>
      <c r="Y14" s="54">
        <f t="shared" ref="Y14:Y16" si="19">SUM(W14:X14)</f>
        <v>0</v>
      </c>
      <c r="Z14" s="33"/>
      <c r="AA14" s="77"/>
      <c r="AB14" s="79"/>
      <c r="AC14" s="12">
        <f t="shared" si="12"/>
        <v>0</v>
      </c>
      <c r="AE14" s="77"/>
      <c r="AF14" s="79"/>
      <c r="AG14" s="12">
        <f t="shared" si="13"/>
        <v>0</v>
      </c>
    </row>
    <row r="15" spans="1:33" s="73" customFormat="1" x14ac:dyDescent="0.3">
      <c r="A15" s="68" t="s">
        <v>26</v>
      </c>
      <c r="B15" s="69" t="s">
        <v>43</v>
      </c>
      <c r="C15" s="78" t="s">
        <v>14</v>
      </c>
      <c r="D15" s="81"/>
      <c r="E15" s="69"/>
      <c r="F15" s="28"/>
      <c r="G15" s="40">
        <f t="shared" si="0"/>
        <v>0</v>
      </c>
      <c r="H15" s="47">
        <f t="shared" si="14"/>
        <v>0</v>
      </c>
      <c r="I15" s="41">
        <f t="shared" si="15"/>
        <v>0</v>
      </c>
      <c r="J15" s="38"/>
      <c r="K15" s="70"/>
      <c r="L15" s="84"/>
      <c r="M15" s="41">
        <f t="shared" si="16"/>
        <v>0</v>
      </c>
      <c r="N15" s="38"/>
      <c r="O15" s="70"/>
      <c r="P15" s="84"/>
      <c r="Q15" s="41">
        <f t="shared" si="17"/>
        <v>0</v>
      </c>
      <c r="R15" s="38"/>
      <c r="S15" s="70"/>
      <c r="T15" s="84"/>
      <c r="U15" s="41">
        <f t="shared" si="18"/>
        <v>0</v>
      </c>
      <c r="V15" s="38"/>
      <c r="W15" s="70"/>
      <c r="X15" s="84"/>
      <c r="Y15" s="41">
        <f t="shared" si="19"/>
        <v>0</v>
      </c>
      <c r="Z15" s="33"/>
      <c r="AA15" s="72"/>
      <c r="AB15" s="78"/>
      <c r="AC15" s="71">
        <f t="shared" si="12"/>
        <v>0</v>
      </c>
      <c r="AD15" s="5"/>
      <c r="AE15" s="72"/>
      <c r="AF15" s="78"/>
      <c r="AG15" s="71">
        <f t="shared" si="13"/>
        <v>0</v>
      </c>
    </row>
    <row r="16" spans="1:33" s="5" customFormat="1" x14ac:dyDescent="0.3">
      <c r="A16" s="74"/>
      <c r="B16" s="75"/>
      <c r="C16" s="79"/>
      <c r="D16" s="82"/>
      <c r="E16" s="75"/>
      <c r="F16" s="28"/>
      <c r="G16" s="52">
        <f t="shared" si="0"/>
        <v>0</v>
      </c>
      <c r="H16" s="53">
        <f t="shared" si="14"/>
        <v>0</v>
      </c>
      <c r="I16" s="54">
        <f>SUM(G16:H16)</f>
        <v>0</v>
      </c>
      <c r="J16" s="38"/>
      <c r="K16" s="76"/>
      <c r="L16" s="85"/>
      <c r="M16" s="54">
        <f t="shared" si="16"/>
        <v>0</v>
      </c>
      <c r="N16" s="38"/>
      <c r="O16" s="76"/>
      <c r="P16" s="85"/>
      <c r="Q16" s="54">
        <f t="shared" si="17"/>
        <v>0</v>
      </c>
      <c r="R16" s="38"/>
      <c r="S16" s="76"/>
      <c r="T16" s="85"/>
      <c r="U16" s="54">
        <f t="shared" si="18"/>
        <v>0</v>
      </c>
      <c r="V16" s="38"/>
      <c r="W16" s="76"/>
      <c r="X16" s="85"/>
      <c r="Y16" s="54">
        <f t="shared" si="19"/>
        <v>0</v>
      </c>
      <c r="Z16" s="33"/>
      <c r="AA16" s="77"/>
      <c r="AB16" s="79"/>
      <c r="AC16" s="12">
        <f t="shared" si="12"/>
        <v>0</v>
      </c>
      <c r="AE16" s="77"/>
      <c r="AF16" s="79"/>
      <c r="AG16" s="12">
        <f t="shared" si="13"/>
        <v>0</v>
      </c>
    </row>
    <row r="17" spans="1:33" x14ac:dyDescent="0.3">
      <c r="A17" s="129" t="s">
        <v>28</v>
      </c>
      <c r="B17" s="57" t="s">
        <v>44</v>
      </c>
      <c r="C17" s="80" t="s">
        <v>13</v>
      </c>
      <c r="D17" s="83" t="s">
        <v>10</v>
      </c>
      <c r="E17" s="57"/>
      <c r="F17" s="28"/>
      <c r="G17" s="40">
        <f t="shared" si="0"/>
        <v>0</v>
      </c>
      <c r="H17" s="47">
        <f t="shared" si="6"/>
        <v>0</v>
      </c>
      <c r="I17" s="41">
        <f t="shared" si="7"/>
        <v>0</v>
      </c>
      <c r="J17" s="38"/>
      <c r="K17" s="62"/>
      <c r="L17" s="86"/>
      <c r="M17" s="41">
        <f t="shared" si="8"/>
        <v>0</v>
      </c>
      <c r="N17" s="38"/>
      <c r="O17" s="62"/>
      <c r="P17" s="86"/>
      <c r="Q17" s="41">
        <f>SUM(O17:P17)</f>
        <v>0</v>
      </c>
      <c r="R17" s="38"/>
      <c r="S17" s="62"/>
      <c r="T17" s="86"/>
      <c r="U17" s="41">
        <f t="shared" si="10"/>
        <v>0</v>
      </c>
      <c r="V17" s="38"/>
      <c r="W17" s="62"/>
      <c r="X17" s="86"/>
      <c r="Y17" s="41">
        <f t="shared" si="11"/>
        <v>0</v>
      </c>
      <c r="Z17" s="33"/>
      <c r="AA17" s="64"/>
      <c r="AB17" s="80"/>
      <c r="AC17" s="71">
        <f t="shared" si="12"/>
        <v>0</v>
      </c>
      <c r="AE17" s="64"/>
      <c r="AF17" s="80"/>
      <c r="AG17" s="71">
        <f t="shared" si="13"/>
        <v>0</v>
      </c>
    </row>
    <row r="18" spans="1:33" x14ac:dyDescent="0.3">
      <c r="A18" s="65" t="s">
        <v>28</v>
      </c>
      <c r="B18" s="59" t="s">
        <v>45</v>
      </c>
      <c r="C18" s="59" t="s">
        <v>14</v>
      </c>
      <c r="D18" s="59"/>
      <c r="E18" s="59">
        <v>1</v>
      </c>
      <c r="F18" s="28"/>
      <c r="G18" s="52">
        <f t="shared" si="0"/>
        <v>0</v>
      </c>
      <c r="H18" s="48">
        <f t="shared" si="6"/>
        <v>0</v>
      </c>
      <c r="I18" s="42">
        <f t="shared" si="7"/>
        <v>0</v>
      </c>
      <c r="J18" s="38"/>
      <c r="K18" s="60"/>
      <c r="L18" s="61"/>
      <c r="M18" s="42">
        <f t="shared" si="8"/>
        <v>0</v>
      </c>
      <c r="N18" s="38"/>
      <c r="O18" s="60"/>
      <c r="P18" s="61"/>
      <c r="Q18" s="42">
        <f t="shared" si="9"/>
        <v>0</v>
      </c>
      <c r="R18" s="38"/>
      <c r="S18" s="60"/>
      <c r="T18" s="87"/>
      <c r="U18" s="42">
        <f t="shared" si="10"/>
        <v>0</v>
      </c>
      <c r="V18" s="38"/>
      <c r="W18" s="60"/>
      <c r="X18" s="61"/>
      <c r="Y18" s="42">
        <f t="shared" si="11"/>
        <v>0</v>
      </c>
      <c r="Z18" s="33"/>
      <c r="AA18" s="65"/>
      <c r="AB18" s="59"/>
      <c r="AC18" s="12">
        <f t="shared" si="12"/>
        <v>0</v>
      </c>
      <c r="AE18" s="65"/>
      <c r="AF18" s="59"/>
      <c r="AG18" s="12">
        <f t="shared" si="13"/>
        <v>0</v>
      </c>
    </row>
    <row r="19" spans="1:33" x14ac:dyDescent="0.3">
      <c r="A19" s="64" t="s">
        <v>28</v>
      </c>
      <c r="B19" s="118" t="s">
        <v>46</v>
      </c>
      <c r="C19" s="57" t="s">
        <v>23</v>
      </c>
      <c r="D19" s="57"/>
      <c r="E19" s="57"/>
      <c r="F19" s="28"/>
      <c r="G19" s="40">
        <f t="shared" si="0"/>
        <v>0</v>
      </c>
      <c r="H19" s="47">
        <f t="shared" ref="H19:H28" si="20">SUM(L19,P19,T19,X19,AB19)</f>
        <v>0</v>
      </c>
      <c r="I19" s="41">
        <f t="shared" ref="I19:I29" si="21">SUM(G19:H19)</f>
        <v>0</v>
      </c>
      <c r="J19" s="38"/>
      <c r="K19" s="62"/>
      <c r="L19" s="63"/>
      <c r="M19" s="41">
        <f t="shared" ref="M19:M35" si="22">SUM(K19:L19)</f>
        <v>0</v>
      </c>
      <c r="N19" s="38"/>
      <c r="O19" s="62"/>
      <c r="P19" s="63"/>
      <c r="Q19" s="41">
        <f t="shared" ref="Q19:Q35" si="23">SUM(O19:P19)</f>
        <v>0</v>
      </c>
      <c r="R19" s="38"/>
      <c r="S19" s="62"/>
      <c r="T19" s="63"/>
      <c r="U19" s="41">
        <f t="shared" ref="U19:U35" si="24">SUM(S19:T19)</f>
        <v>0</v>
      </c>
      <c r="V19" s="38"/>
      <c r="W19" s="62"/>
      <c r="X19" s="63"/>
      <c r="Y19" s="41">
        <f t="shared" ref="Y19:Y35" si="25">SUM(W19:X19)</f>
        <v>0</v>
      </c>
      <c r="Z19" s="33"/>
      <c r="AA19" s="64"/>
      <c r="AB19" s="57"/>
      <c r="AC19" s="37">
        <f t="shared" ref="AC19:AC35" si="26">SUM(AA19:AB19)</f>
        <v>0</v>
      </c>
      <c r="AE19" s="64"/>
      <c r="AF19" s="57"/>
      <c r="AG19" s="37">
        <f t="shared" ref="AG19:AG23" si="27">SUM(AE19:AF19)</f>
        <v>0</v>
      </c>
    </row>
    <row r="20" spans="1:33" x14ac:dyDescent="0.3">
      <c r="A20" s="58" t="s">
        <v>28</v>
      </c>
      <c r="B20" s="59" t="s">
        <v>47</v>
      </c>
      <c r="C20" s="59" t="s">
        <v>24</v>
      </c>
      <c r="D20" s="59"/>
      <c r="E20" s="59"/>
      <c r="F20" s="28"/>
      <c r="G20" s="52">
        <f t="shared" si="0"/>
        <v>10000</v>
      </c>
      <c r="H20" s="48">
        <f t="shared" si="20"/>
        <v>0</v>
      </c>
      <c r="I20" s="42">
        <f t="shared" si="21"/>
        <v>10000</v>
      </c>
      <c r="J20" s="38"/>
      <c r="K20" s="60">
        <v>10000</v>
      </c>
      <c r="L20" s="61"/>
      <c r="M20" s="42">
        <f t="shared" si="22"/>
        <v>10000</v>
      </c>
      <c r="N20" s="38"/>
      <c r="O20" s="60"/>
      <c r="P20" s="61"/>
      <c r="Q20" s="42">
        <f t="shared" si="23"/>
        <v>0</v>
      </c>
      <c r="R20" s="38"/>
      <c r="S20" s="60"/>
      <c r="T20" s="61"/>
      <c r="U20" s="42">
        <f t="shared" si="24"/>
        <v>0</v>
      </c>
      <c r="V20" s="38"/>
      <c r="W20" s="60"/>
      <c r="X20" s="61"/>
      <c r="Y20" s="42">
        <f t="shared" si="25"/>
        <v>0</v>
      </c>
      <c r="Z20" s="33"/>
      <c r="AA20" s="65"/>
      <c r="AB20" s="59"/>
      <c r="AC20" s="12">
        <f t="shared" si="26"/>
        <v>0</v>
      </c>
      <c r="AE20" s="65"/>
      <c r="AF20" s="59"/>
      <c r="AG20" s="12">
        <f t="shared" si="27"/>
        <v>0</v>
      </c>
    </row>
    <row r="21" spans="1:33" x14ac:dyDescent="0.3">
      <c r="A21" s="56"/>
      <c r="B21" s="57"/>
      <c r="C21" s="57"/>
      <c r="D21" s="57"/>
      <c r="E21" s="57"/>
      <c r="F21" s="28"/>
      <c r="G21" s="40">
        <f t="shared" si="0"/>
        <v>0</v>
      </c>
      <c r="H21" s="47">
        <f t="shared" si="20"/>
        <v>0</v>
      </c>
      <c r="I21" s="41">
        <f t="shared" si="21"/>
        <v>0</v>
      </c>
      <c r="J21" s="38"/>
      <c r="K21" s="62"/>
      <c r="L21" s="63"/>
      <c r="M21" s="41">
        <f t="shared" si="22"/>
        <v>0</v>
      </c>
      <c r="N21" s="38"/>
      <c r="O21" s="62"/>
      <c r="P21" s="63"/>
      <c r="Q21" s="41">
        <f t="shared" si="23"/>
        <v>0</v>
      </c>
      <c r="R21" s="38"/>
      <c r="S21" s="62"/>
      <c r="T21" s="63"/>
      <c r="U21" s="41">
        <f t="shared" si="24"/>
        <v>0</v>
      </c>
      <c r="V21" s="38"/>
      <c r="W21" s="62"/>
      <c r="X21" s="63"/>
      <c r="Y21" s="41">
        <f t="shared" si="25"/>
        <v>0</v>
      </c>
      <c r="Z21" s="33"/>
      <c r="AA21" s="64"/>
      <c r="AB21" s="57"/>
      <c r="AC21" s="37">
        <f t="shared" si="26"/>
        <v>0</v>
      </c>
      <c r="AE21" s="64"/>
      <c r="AF21" s="57"/>
      <c r="AG21" s="37">
        <f t="shared" si="27"/>
        <v>0</v>
      </c>
    </row>
    <row r="22" spans="1:33" x14ac:dyDescent="0.3">
      <c r="A22" s="130" t="s">
        <v>31</v>
      </c>
      <c r="B22" s="59" t="s">
        <v>49</v>
      </c>
      <c r="C22" s="59" t="s">
        <v>24</v>
      </c>
      <c r="D22" s="59"/>
      <c r="E22" s="59"/>
      <c r="F22" s="28"/>
      <c r="G22" s="52">
        <f t="shared" si="0"/>
        <v>0</v>
      </c>
      <c r="H22" s="48">
        <f t="shared" si="20"/>
        <v>0</v>
      </c>
      <c r="I22" s="42">
        <f t="shared" si="21"/>
        <v>0</v>
      </c>
      <c r="J22" s="38"/>
      <c r="K22" s="60"/>
      <c r="L22" s="61"/>
      <c r="M22" s="42">
        <f t="shared" si="22"/>
        <v>0</v>
      </c>
      <c r="N22" s="38"/>
      <c r="O22" s="60"/>
      <c r="P22" s="61"/>
      <c r="Q22" s="42">
        <f t="shared" si="23"/>
        <v>0</v>
      </c>
      <c r="R22" s="38"/>
      <c r="S22" s="60"/>
      <c r="T22" s="61"/>
      <c r="U22" s="42">
        <f t="shared" si="24"/>
        <v>0</v>
      </c>
      <c r="V22" s="38"/>
      <c r="W22" s="60"/>
      <c r="X22" s="61"/>
      <c r="Y22" s="42">
        <f t="shared" si="25"/>
        <v>0</v>
      </c>
      <c r="Z22" s="33"/>
      <c r="AA22" s="65"/>
      <c r="AB22" s="59"/>
      <c r="AC22" s="12">
        <f t="shared" si="26"/>
        <v>0</v>
      </c>
      <c r="AE22" s="65"/>
      <c r="AF22" s="59"/>
      <c r="AG22" s="12">
        <f t="shared" si="27"/>
        <v>0</v>
      </c>
    </row>
    <row r="23" spans="1:33" x14ac:dyDescent="0.3">
      <c r="A23" s="56" t="s">
        <v>31</v>
      </c>
      <c r="B23" s="57"/>
      <c r="C23" s="57"/>
      <c r="D23" s="57"/>
      <c r="E23" s="57"/>
      <c r="F23" s="28"/>
      <c r="G23" s="40">
        <f t="shared" si="0"/>
        <v>0</v>
      </c>
      <c r="H23" s="47">
        <f t="shared" si="20"/>
        <v>0</v>
      </c>
      <c r="I23" s="41">
        <f t="shared" si="21"/>
        <v>0</v>
      </c>
      <c r="J23" s="38"/>
      <c r="K23" s="62"/>
      <c r="L23" s="63"/>
      <c r="M23" s="41">
        <f t="shared" si="22"/>
        <v>0</v>
      </c>
      <c r="N23" s="38"/>
      <c r="O23" s="62"/>
      <c r="P23" s="63"/>
      <c r="Q23" s="41">
        <f t="shared" si="23"/>
        <v>0</v>
      </c>
      <c r="R23" s="38"/>
      <c r="S23" s="62"/>
      <c r="T23" s="63"/>
      <c r="U23" s="41">
        <f t="shared" si="24"/>
        <v>0</v>
      </c>
      <c r="V23" s="38"/>
      <c r="W23" s="62"/>
      <c r="X23" s="63"/>
      <c r="Y23" s="41">
        <f t="shared" si="25"/>
        <v>0</v>
      </c>
      <c r="Z23" s="33"/>
      <c r="AA23" s="64"/>
      <c r="AB23" s="57"/>
      <c r="AC23" s="37">
        <f t="shared" si="26"/>
        <v>0</v>
      </c>
      <c r="AE23" s="64"/>
      <c r="AF23" s="57"/>
      <c r="AG23" s="37">
        <f t="shared" si="27"/>
        <v>0</v>
      </c>
    </row>
    <row r="24" spans="1:33" x14ac:dyDescent="0.3">
      <c r="A24" s="58"/>
      <c r="B24" s="59"/>
      <c r="C24" s="59"/>
      <c r="D24" s="59"/>
      <c r="E24" s="59"/>
      <c r="F24" s="28"/>
      <c r="G24" s="52">
        <f t="shared" si="0"/>
        <v>0</v>
      </c>
      <c r="H24" s="48">
        <f t="shared" si="20"/>
        <v>0</v>
      </c>
      <c r="I24" s="42">
        <f t="shared" si="21"/>
        <v>0</v>
      </c>
      <c r="J24" s="38"/>
      <c r="K24" s="60"/>
      <c r="L24" s="61"/>
      <c r="M24" s="42">
        <f t="shared" si="22"/>
        <v>0</v>
      </c>
      <c r="N24" s="38"/>
      <c r="O24" s="60"/>
      <c r="P24" s="61"/>
      <c r="Q24" s="42">
        <f t="shared" si="23"/>
        <v>0</v>
      </c>
      <c r="R24" s="38"/>
      <c r="S24" s="60"/>
      <c r="T24" s="61"/>
      <c r="U24" s="42">
        <f t="shared" si="24"/>
        <v>0</v>
      </c>
      <c r="V24" s="38"/>
      <c r="W24" s="60"/>
      <c r="X24" s="61"/>
      <c r="Y24" s="42">
        <f t="shared" si="25"/>
        <v>0</v>
      </c>
      <c r="Z24" s="33"/>
      <c r="AA24" s="65"/>
      <c r="AB24" s="59"/>
      <c r="AC24" s="12">
        <f>SUM(AA24:AB24)</f>
        <v>0</v>
      </c>
      <c r="AE24" s="65"/>
      <c r="AF24" s="59"/>
      <c r="AG24" s="12">
        <f>SUM(AE24:AF24)</f>
        <v>0</v>
      </c>
    </row>
    <row r="25" spans="1:33" x14ac:dyDescent="0.3">
      <c r="A25" s="56" t="s">
        <v>29</v>
      </c>
      <c r="B25" s="57" t="s">
        <v>48</v>
      </c>
      <c r="C25" s="57" t="s">
        <v>15</v>
      </c>
      <c r="D25" s="57"/>
      <c r="E25" s="57"/>
      <c r="F25" s="28"/>
      <c r="G25" s="40">
        <f t="shared" si="0"/>
        <v>0</v>
      </c>
      <c r="H25" s="47">
        <f t="shared" si="20"/>
        <v>0</v>
      </c>
      <c r="I25" s="41">
        <f t="shared" si="21"/>
        <v>0</v>
      </c>
      <c r="J25" s="38"/>
      <c r="K25" s="62"/>
      <c r="L25" s="63"/>
      <c r="M25" s="41">
        <f t="shared" si="22"/>
        <v>0</v>
      </c>
      <c r="N25" s="38"/>
      <c r="O25" s="62"/>
      <c r="P25" s="63"/>
      <c r="Q25" s="41">
        <f t="shared" si="23"/>
        <v>0</v>
      </c>
      <c r="R25" s="38"/>
      <c r="S25" s="62"/>
      <c r="T25" s="63"/>
      <c r="U25" s="41">
        <f t="shared" si="24"/>
        <v>0</v>
      </c>
      <c r="V25" s="38"/>
      <c r="W25" s="62"/>
      <c r="X25" s="63"/>
      <c r="Y25" s="41">
        <f t="shared" si="25"/>
        <v>0</v>
      </c>
      <c r="Z25" s="33"/>
      <c r="AA25" s="64"/>
      <c r="AB25" s="57"/>
      <c r="AC25" s="37">
        <f t="shared" si="26"/>
        <v>0</v>
      </c>
      <c r="AE25" s="64"/>
      <c r="AF25" s="57"/>
      <c r="AG25" s="37">
        <f t="shared" ref="AG25:AG35" si="28">SUM(AE25:AF25)</f>
        <v>0</v>
      </c>
    </row>
    <row r="26" spans="1:33" x14ac:dyDescent="0.3">
      <c r="A26" s="58" t="s">
        <v>29</v>
      </c>
      <c r="B26" s="59" t="s">
        <v>50</v>
      </c>
      <c r="C26" s="59" t="s">
        <v>15</v>
      </c>
      <c r="D26" s="59"/>
      <c r="E26" s="59"/>
      <c r="F26" s="28"/>
      <c r="G26" s="52">
        <f t="shared" si="0"/>
        <v>0</v>
      </c>
      <c r="H26" s="48">
        <f t="shared" si="20"/>
        <v>0</v>
      </c>
      <c r="I26" s="42">
        <f t="shared" si="21"/>
        <v>0</v>
      </c>
      <c r="J26" s="38"/>
      <c r="K26" s="60"/>
      <c r="L26" s="61"/>
      <c r="M26" s="42">
        <f t="shared" si="22"/>
        <v>0</v>
      </c>
      <c r="N26" s="38"/>
      <c r="O26" s="60"/>
      <c r="P26" s="61"/>
      <c r="Q26" s="42">
        <f t="shared" si="23"/>
        <v>0</v>
      </c>
      <c r="R26" s="38"/>
      <c r="S26" s="60"/>
      <c r="T26" s="61"/>
      <c r="U26" s="42">
        <f t="shared" si="24"/>
        <v>0</v>
      </c>
      <c r="V26" s="38"/>
      <c r="W26" s="60"/>
      <c r="X26" s="61"/>
      <c r="Y26" s="42">
        <f t="shared" si="25"/>
        <v>0</v>
      </c>
      <c r="Z26" s="33"/>
      <c r="AA26" s="65"/>
      <c r="AB26" s="59"/>
      <c r="AC26" s="12">
        <f t="shared" si="26"/>
        <v>0</v>
      </c>
      <c r="AE26" s="65"/>
      <c r="AF26" s="59"/>
      <c r="AG26" s="12">
        <f t="shared" si="28"/>
        <v>0</v>
      </c>
    </row>
    <row r="27" spans="1:33" x14ac:dyDescent="0.3">
      <c r="A27" s="56"/>
      <c r="B27" s="57"/>
      <c r="C27" s="57"/>
      <c r="D27" s="57"/>
      <c r="E27" s="57"/>
      <c r="F27" s="28"/>
      <c r="G27" s="40">
        <f t="shared" si="0"/>
        <v>0</v>
      </c>
      <c r="H27" s="47">
        <f t="shared" si="20"/>
        <v>0</v>
      </c>
      <c r="I27" s="41">
        <f t="shared" si="21"/>
        <v>0</v>
      </c>
      <c r="J27" s="38"/>
      <c r="K27" s="62"/>
      <c r="L27" s="63"/>
      <c r="M27" s="41">
        <f t="shared" si="22"/>
        <v>0</v>
      </c>
      <c r="N27" s="38"/>
      <c r="O27" s="62"/>
      <c r="P27" s="63"/>
      <c r="Q27" s="41">
        <f t="shared" si="23"/>
        <v>0</v>
      </c>
      <c r="R27" s="38"/>
      <c r="S27" s="62"/>
      <c r="T27" s="63"/>
      <c r="U27" s="41">
        <f t="shared" si="24"/>
        <v>0</v>
      </c>
      <c r="V27" s="38"/>
      <c r="W27" s="62"/>
      <c r="X27" s="63"/>
      <c r="Y27" s="41">
        <f t="shared" si="25"/>
        <v>0</v>
      </c>
      <c r="Z27" s="33"/>
      <c r="AA27" s="64"/>
      <c r="AB27" s="57"/>
      <c r="AC27" s="37">
        <f t="shared" si="26"/>
        <v>0</v>
      </c>
      <c r="AE27" s="64"/>
      <c r="AF27" s="57"/>
      <c r="AG27" s="37">
        <f t="shared" si="28"/>
        <v>0</v>
      </c>
    </row>
    <row r="28" spans="1:33" x14ac:dyDescent="0.3">
      <c r="A28" s="58" t="s">
        <v>30</v>
      </c>
      <c r="B28" s="59" t="s">
        <v>51</v>
      </c>
      <c r="C28" s="59" t="s">
        <v>12</v>
      </c>
      <c r="D28" s="59"/>
      <c r="E28" s="59"/>
      <c r="F28" s="28"/>
      <c r="G28" s="52">
        <f t="shared" si="0"/>
        <v>0</v>
      </c>
      <c r="H28" s="48">
        <f t="shared" si="20"/>
        <v>0</v>
      </c>
      <c r="I28" s="42">
        <f t="shared" si="21"/>
        <v>0</v>
      </c>
      <c r="J28" s="38"/>
      <c r="K28" s="60"/>
      <c r="L28" s="61"/>
      <c r="M28" s="42">
        <f t="shared" si="22"/>
        <v>0</v>
      </c>
      <c r="N28" s="38"/>
      <c r="O28" s="60"/>
      <c r="P28" s="61"/>
      <c r="Q28" s="42">
        <f t="shared" si="23"/>
        <v>0</v>
      </c>
      <c r="R28" s="38"/>
      <c r="S28" s="60"/>
      <c r="T28" s="61"/>
      <c r="U28" s="42">
        <f t="shared" si="24"/>
        <v>0</v>
      </c>
      <c r="V28" s="38"/>
      <c r="W28" s="60"/>
      <c r="X28" s="61"/>
      <c r="Y28" s="42">
        <f t="shared" si="25"/>
        <v>0</v>
      </c>
      <c r="Z28" s="33"/>
      <c r="AA28" s="65"/>
      <c r="AB28" s="59"/>
      <c r="AC28" s="12">
        <f t="shared" si="26"/>
        <v>0</v>
      </c>
      <c r="AE28" s="65"/>
      <c r="AF28" s="59"/>
      <c r="AG28" s="12">
        <f t="shared" si="28"/>
        <v>0</v>
      </c>
    </row>
    <row r="29" spans="1:33" x14ac:dyDescent="0.3">
      <c r="A29" s="56" t="s">
        <v>30</v>
      </c>
      <c r="B29" s="57" t="s">
        <v>52</v>
      </c>
      <c r="C29" s="57" t="s">
        <v>12</v>
      </c>
      <c r="D29" s="57"/>
      <c r="E29" s="57"/>
      <c r="F29" s="28"/>
      <c r="G29" s="40">
        <f t="shared" si="0"/>
        <v>0</v>
      </c>
      <c r="H29" s="47">
        <f>SUM(L29,P29,T29,X29,AB29)</f>
        <v>0</v>
      </c>
      <c r="I29" s="41">
        <f t="shared" si="21"/>
        <v>0</v>
      </c>
      <c r="J29" s="38"/>
      <c r="K29" s="62"/>
      <c r="L29" s="63"/>
      <c r="M29" s="41">
        <f t="shared" si="22"/>
        <v>0</v>
      </c>
      <c r="N29" s="38"/>
      <c r="O29" s="62"/>
      <c r="P29" s="63"/>
      <c r="Q29" s="41">
        <f t="shared" si="23"/>
        <v>0</v>
      </c>
      <c r="R29" s="38"/>
      <c r="S29" s="62"/>
      <c r="T29" s="63"/>
      <c r="U29" s="41">
        <f t="shared" si="24"/>
        <v>0</v>
      </c>
      <c r="V29" s="38"/>
      <c r="W29" s="62"/>
      <c r="X29" s="63"/>
      <c r="Y29" s="41">
        <f t="shared" si="25"/>
        <v>0</v>
      </c>
      <c r="Z29" s="33"/>
      <c r="AA29" s="64"/>
      <c r="AB29" s="57"/>
      <c r="AC29" s="37">
        <f t="shared" si="26"/>
        <v>0</v>
      </c>
      <c r="AE29" s="64"/>
      <c r="AF29" s="57"/>
      <c r="AG29" s="37">
        <f t="shared" si="28"/>
        <v>0</v>
      </c>
    </row>
    <row r="30" spans="1:33" s="5" customFormat="1" x14ac:dyDescent="0.3">
      <c r="A30" s="97" t="s">
        <v>30</v>
      </c>
      <c r="B30" s="98" t="s">
        <v>53</v>
      </c>
      <c r="C30" s="98" t="s">
        <v>23</v>
      </c>
      <c r="D30" s="98"/>
      <c r="E30" s="98"/>
      <c r="F30" s="28"/>
      <c r="G30" s="52"/>
      <c r="H30" s="53"/>
      <c r="I30" s="54"/>
      <c r="J30" s="38"/>
      <c r="K30" s="99"/>
      <c r="L30" s="100"/>
      <c r="M30" s="54">
        <f t="shared" si="22"/>
        <v>0</v>
      </c>
      <c r="N30" s="38"/>
      <c r="O30" s="99"/>
      <c r="P30" s="100"/>
      <c r="Q30" s="54">
        <f t="shared" si="23"/>
        <v>0</v>
      </c>
      <c r="R30" s="38"/>
      <c r="S30" s="99"/>
      <c r="T30" s="100"/>
      <c r="U30" s="54">
        <f t="shared" si="24"/>
        <v>0</v>
      </c>
      <c r="V30" s="38"/>
      <c r="W30" s="99"/>
      <c r="X30" s="100"/>
      <c r="Y30" s="54">
        <f t="shared" si="25"/>
        <v>0</v>
      </c>
      <c r="Z30" s="33"/>
      <c r="AA30" s="101"/>
      <c r="AB30" s="98"/>
      <c r="AC30" s="102">
        <f t="shared" si="26"/>
        <v>0</v>
      </c>
      <c r="AE30" s="101"/>
      <c r="AF30" s="98"/>
      <c r="AG30" s="102">
        <f t="shared" si="28"/>
        <v>0</v>
      </c>
    </row>
    <row r="31" spans="1:33" x14ac:dyDescent="0.3">
      <c r="A31" s="56" t="s">
        <v>30</v>
      </c>
      <c r="B31" s="57" t="s">
        <v>54</v>
      </c>
      <c r="C31" s="57" t="s">
        <v>24</v>
      </c>
      <c r="D31" s="57"/>
      <c r="E31" s="57"/>
      <c r="F31" s="28"/>
      <c r="G31" s="40">
        <f t="shared" si="0"/>
        <v>0</v>
      </c>
      <c r="H31" s="47">
        <f t="shared" ref="H31:H33" si="29">SUM(L31,P31,T31,X31,AB31)</f>
        <v>0</v>
      </c>
      <c r="I31" s="41"/>
      <c r="J31" s="38"/>
      <c r="K31" s="62"/>
      <c r="L31" s="63"/>
      <c r="M31" s="41">
        <f t="shared" si="22"/>
        <v>0</v>
      </c>
      <c r="N31" s="38"/>
      <c r="O31" s="62"/>
      <c r="P31" s="63"/>
      <c r="Q31" s="41">
        <f t="shared" si="23"/>
        <v>0</v>
      </c>
      <c r="R31" s="38"/>
      <c r="S31" s="62"/>
      <c r="T31" s="63"/>
      <c r="U31" s="41">
        <f t="shared" si="24"/>
        <v>0</v>
      </c>
      <c r="V31" s="38"/>
      <c r="W31" s="62"/>
      <c r="X31" s="63"/>
      <c r="Y31" s="41">
        <f t="shared" si="25"/>
        <v>0</v>
      </c>
      <c r="Z31" s="33"/>
      <c r="AA31" s="64"/>
      <c r="AB31" s="57"/>
      <c r="AC31" s="37">
        <f t="shared" si="26"/>
        <v>0</v>
      </c>
      <c r="AE31" s="64"/>
      <c r="AF31" s="57"/>
      <c r="AG31" s="37">
        <f t="shared" si="28"/>
        <v>0</v>
      </c>
    </row>
    <row r="32" spans="1:33" s="5" customFormat="1" x14ac:dyDescent="0.3">
      <c r="A32" s="97" t="s">
        <v>30</v>
      </c>
      <c r="B32" s="98" t="s">
        <v>55</v>
      </c>
      <c r="C32" s="98" t="s">
        <v>15</v>
      </c>
      <c r="D32" s="98"/>
      <c r="E32" s="98"/>
      <c r="F32" s="28"/>
      <c r="G32" s="52">
        <f t="shared" si="0"/>
        <v>0</v>
      </c>
      <c r="H32" s="53">
        <f t="shared" si="29"/>
        <v>0</v>
      </c>
      <c r="I32" s="54"/>
      <c r="J32" s="38"/>
      <c r="K32" s="99"/>
      <c r="L32" s="100"/>
      <c r="M32" s="54">
        <f t="shared" si="22"/>
        <v>0</v>
      </c>
      <c r="N32" s="38"/>
      <c r="O32" s="99"/>
      <c r="P32" s="100"/>
      <c r="Q32" s="54">
        <f t="shared" si="23"/>
        <v>0</v>
      </c>
      <c r="R32" s="38"/>
      <c r="S32" s="99"/>
      <c r="T32" s="100"/>
      <c r="U32" s="54">
        <f t="shared" si="24"/>
        <v>0</v>
      </c>
      <c r="V32" s="38"/>
      <c r="W32" s="99"/>
      <c r="X32" s="100"/>
      <c r="Y32" s="54">
        <f t="shared" si="25"/>
        <v>0</v>
      </c>
      <c r="Z32" s="33"/>
      <c r="AA32" s="101"/>
      <c r="AB32" s="98"/>
      <c r="AC32" s="102">
        <f t="shared" si="26"/>
        <v>0</v>
      </c>
      <c r="AE32" s="101"/>
      <c r="AF32" s="98"/>
      <c r="AG32" s="102">
        <f t="shared" si="28"/>
        <v>0</v>
      </c>
    </row>
    <row r="33" spans="1:33" x14ac:dyDescent="0.3">
      <c r="A33" s="56" t="s">
        <v>30</v>
      </c>
      <c r="B33" s="57" t="s">
        <v>56</v>
      </c>
      <c r="C33" s="57" t="s">
        <v>14</v>
      </c>
      <c r="D33" s="57" t="s">
        <v>32</v>
      </c>
      <c r="E33" s="57"/>
      <c r="F33" s="28"/>
      <c r="G33" s="40">
        <f t="shared" si="0"/>
        <v>0</v>
      </c>
      <c r="H33" s="47">
        <f t="shared" si="29"/>
        <v>0</v>
      </c>
      <c r="I33" s="41"/>
      <c r="J33" s="38"/>
      <c r="K33" s="62"/>
      <c r="L33" s="63"/>
      <c r="M33" s="41">
        <f t="shared" si="22"/>
        <v>0</v>
      </c>
      <c r="N33" s="38"/>
      <c r="O33" s="62"/>
      <c r="P33" s="63"/>
      <c r="Q33" s="41">
        <f t="shared" si="23"/>
        <v>0</v>
      </c>
      <c r="R33" s="38"/>
      <c r="S33" s="62"/>
      <c r="T33" s="63"/>
      <c r="U33" s="41">
        <f t="shared" si="24"/>
        <v>0</v>
      </c>
      <c r="V33" s="38"/>
      <c r="W33" s="62"/>
      <c r="X33" s="63"/>
      <c r="Y33" s="41">
        <f t="shared" si="25"/>
        <v>0</v>
      </c>
      <c r="Z33" s="33"/>
      <c r="AA33" s="64"/>
      <c r="AB33" s="57"/>
      <c r="AC33" s="37">
        <f t="shared" si="26"/>
        <v>0</v>
      </c>
      <c r="AE33" s="64"/>
      <c r="AF33" s="57"/>
      <c r="AG33" s="37">
        <f t="shared" si="28"/>
        <v>0</v>
      </c>
    </row>
    <row r="34" spans="1:33" s="5" customFormat="1" x14ac:dyDescent="0.3">
      <c r="A34" s="97"/>
      <c r="B34" s="98"/>
      <c r="C34" s="98"/>
      <c r="D34" s="98"/>
      <c r="E34" s="98"/>
      <c r="F34" s="28"/>
      <c r="G34" s="52">
        <f t="shared" si="0"/>
        <v>0</v>
      </c>
      <c r="H34" s="53">
        <f>SUM(L34,P34,T34,X34,AB34)</f>
        <v>0</v>
      </c>
      <c r="I34" s="54"/>
      <c r="J34" s="38"/>
      <c r="K34" s="99"/>
      <c r="L34" s="100"/>
      <c r="M34" s="54">
        <f t="shared" si="22"/>
        <v>0</v>
      </c>
      <c r="N34" s="38"/>
      <c r="O34" s="99"/>
      <c r="P34" s="100"/>
      <c r="Q34" s="54">
        <f t="shared" si="23"/>
        <v>0</v>
      </c>
      <c r="R34" s="38"/>
      <c r="S34" s="99"/>
      <c r="T34" s="100"/>
      <c r="U34" s="54">
        <f t="shared" si="24"/>
        <v>0</v>
      </c>
      <c r="V34" s="38"/>
      <c r="W34" s="99"/>
      <c r="X34" s="100"/>
      <c r="Y34" s="54">
        <f t="shared" si="25"/>
        <v>0</v>
      </c>
      <c r="Z34" s="33"/>
      <c r="AA34" s="101"/>
      <c r="AB34" s="98"/>
      <c r="AC34" s="102">
        <f t="shared" si="26"/>
        <v>0</v>
      </c>
      <c r="AE34" s="101"/>
      <c r="AF34" s="98"/>
      <c r="AG34" s="102">
        <f t="shared" si="28"/>
        <v>0</v>
      </c>
    </row>
    <row r="35" spans="1:33" s="73" customFormat="1" x14ac:dyDescent="0.3">
      <c r="A35" s="56"/>
      <c r="B35" s="57"/>
      <c r="C35" s="57"/>
      <c r="D35" s="57"/>
      <c r="E35" s="57"/>
      <c r="F35" s="103"/>
      <c r="G35" s="40">
        <f t="shared" si="0"/>
        <v>0</v>
      </c>
      <c r="H35" s="47">
        <f>SUM(L35,P35,T35,X35,AB35)</f>
        <v>0</v>
      </c>
      <c r="I35" s="41"/>
      <c r="J35" s="104"/>
      <c r="K35" s="62"/>
      <c r="L35" s="63"/>
      <c r="M35" s="41">
        <f t="shared" si="22"/>
        <v>0</v>
      </c>
      <c r="N35" s="38"/>
      <c r="O35" s="62"/>
      <c r="P35" s="63"/>
      <c r="Q35" s="41">
        <f t="shared" si="23"/>
        <v>0</v>
      </c>
      <c r="R35" s="38"/>
      <c r="S35" s="62"/>
      <c r="T35" s="63"/>
      <c r="U35" s="41">
        <f t="shared" si="24"/>
        <v>0</v>
      </c>
      <c r="V35" s="38"/>
      <c r="W35" s="62"/>
      <c r="X35" s="63"/>
      <c r="Y35" s="41">
        <f t="shared" si="25"/>
        <v>0</v>
      </c>
      <c r="Z35" s="33"/>
      <c r="AA35" s="64"/>
      <c r="AB35" s="57"/>
      <c r="AC35" s="37">
        <f t="shared" si="26"/>
        <v>0</v>
      </c>
      <c r="AE35" s="64"/>
      <c r="AF35" s="57"/>
      <c r="AG35" s="37">
        <f t="shared" si="28"/>
        <v>0</v>
      </c>
    </row>
    <row r="36" spans="1:33" x14ac:dyDescent="0.3">
      <c r="A36" s="58"/>
      <c r="B36" s="59"/>
      <c r="C36" s="59"/>
      <c r="D36" s="59"/>
      <c r="E36" s="59"/>
      <c r="F36" s="28"/>
      <c r="G36" s="52">
        <f t="shared" si="0"/>
        <v>0</v>
      </c>
      <c r="H36" s="48">
        <f>SUM(L36,P36,T36,X36,AB36)</f>
        <v>0</v>
      </c>
      <c r="I36" s="42">
        <f>SUM(G36:H36)</f>
        <v>0</v>
      </c>
      <c r="J36" s="38"/>
      <c r="K36" s="60"/>
      <c r="L36" s="61"/>
      <c r="M36" s="42">
        <f>SUM(K36:L36)</f>
        <v>0</v>
      </c>
      <c r="N36" s="38"/>
      <c r="O36" s="60"/>
      <c r="P36" s="61"/>
      <c r="Q36" s="42">
        <f>SUM(O36:P36)</f>
        <v>0</v>
      </c>
      <c r="R36" s="38"/>
      <c r="S36" s="60"/>
      <c r="T36" s="61"/>
      <c r="U36" s="42">
        <f>SUM(S36:T36)</f>
        <v>0</v>
      </c>
      <c r="V36" s="38"/>
      <c r="W36" s="60"/>
      <c r="X36" s="61"/>
      <c r="Y36" s="42">
        <f>SUM(W36:X36)</f>
        <v>0</v>
      </c>
      <c r="Z36" s="33"/>
      <c r="AA36" s="65"/>
      <c r="AB36" s="59"/>
      <c r="AC36" s="12">
        <f>SUM(AA36:AB36)</f>
        <v>0</v>
      </c>
      <c r="AE36" s="65"/>
      <c r="AF36" s="59"/>
      <c r="AG36" s="12">
        <f>SUM(AE36:AF36)</f>
        <v>0</v>
      </c>
    </row>
    <row r="37" spans="1:33" x14ac:dyDescent="0.3">
      <c r="A37" s="56"/>
      <c r="B37" s="57"/>
      <c r="C37" s="57"/>
      <c r="D37" s="57"/>
      <c r="E37" s="57"/>
      <c r="F37" s="28"/>
      <c r="G37" s="40">
        <f t="shared" si="0"/>
        <v>0</v>
      </c>
      <c r="H37" s="47">
        <f t="shared" ref="H37:H41" si="30">SUM(L37,P37,T37,X37,AB37)</f>
        <v>0</v>
      </c>
      <c r="I37" s="41">
        <f t="shared" ref="I37:I40" si="31">SUM(G37:H37)</f>
        <v>0</v>
      </c>
      <c r="J37" s="38"/>
      <c r="K37" s="62"/>
      <c r="L37" s="63"/>
      <c r="M37" s="41">
        <f t="shared" ref="M37:M41" si="32">SUM(K37:L37)</f>
        <v>0</v>
      </c>
      <c r="N37" s="38"/>
      <c r="O37" s="62"/>
      <c r="P37" s="63"/>
      <c r="Q37" s="41">
        <f t="shared" ref="Q37:Q41" si="33">SUM(O37:P37)</f>
        <v>0</v>
      </c>
      <c r="R37" s="38"/>
      <c r="S37" s="62"/>
      <c r="T37" s="63"/>
      <c r="U37" s="41">
        <f t="shared" ref="U37:U41" si="34">SUM(S37:T37)</f>
        <v>0</v>
      </c>
      <c r="V37" s="38"/>
      <c r="W37" s="62"/>
      <c r="X37" s="63"/>
      <c r="Y37" s="41">
        <f t="shared" ref="Y37:Y41" si="35">SUM(W37:X37)</f>
        <v>0</v>
      </c>
      <c r="Z37" s="33"/>
      <c r="AA37" s="64"/>
      <c r="AB37" s="57"/>
      <c r="AC37" s="37">
        <f t="shared" ref="AC37:AC39" si="36">SUM(AA37:AB37)</f>
        <v>0</v>
      </c>
      <c r="AE37" s="64"/>
      <c r="AF37" s="57"/>
      <c r="AG37" s="37">
        <f t="shared" ref="AG37:AG39" si="37">SUM(AE37:AF37)</f>
        <v>0</v>
      </c>
    </row>
    <row r="38" spans="1:33" x14ac:dyDescent="0.3">
      <c r="A38" s="58"/>
      <c r="B38" s="59"/>
      <c r="C38" s="59"/>
      <c r="D38" s="59"/>
      <c r="E38" s="59"/>
      <c r="F38" s="28"/>
      <c r="G38" s="52">
        <f t="shared" si="0"/>
        <v>0</v>
      </c>
      <c r="H38" s="48">
        <f t="shared" si="30"/>
        <v>0</v>
      </c>
      <c r="I38" s="42">
        <f t="shared" si="31"/>
        <v>0</v>
      </c>
      <c r="J38" s="38"/>
      <c r="K38" s="60"/>
      <c r="L38" s="61"/>
      <c r="M38" s="42">
        <f t="shared" si="32"/>
        <v>0</v>
      </c>
      <c r="N38" s="38"/>
      <c r="O38" s="60"/>
      <c r="P38" s="61"/>
      <c r="Q38" s="42">
        <f t="shared" si="33"/>
        <v>0</v>
      </c>
      <c r="R38" s="38"/>
      <c r="S38" s="60"/>
      <c r="T38" s="61"/>
      <c r="U38" s="42">
        <f t="shared" si="34"/>
        <v>0</v>
      </c>
      <c r="V38" s="38"/>
      <c r="W38" s="60"/>
      <c r="X38" s="61"/>
      <c r="Y38" s="42">
        <f t="shared" si="35"/>
        <v>0</v>
      </c>
      <c r="Z38" s="33"/>
      <c r="AA38" s="65"/>
      <c r="AB38" s="59"/>
      <c r="AC38" s="12">
        <f t="shared" si="36"/>
        <v>0</v>
      </c>
      <c r="AE38" s="65"/>
      <c r="AF38" s="59"/>
      <c r="AG38" s="12">
        <f t="shared" si="37"/>
        <v>0</v>
      </c>
    </row>
    <row r="39" spans="1:33" x14ac:dyDescent="0.3">
      <c r="A39" s="56"/>
      <c r="B39" s="57"/>
      <c r="C39" s="57"/>
      <c r="D39" s="57"/>
      <c r="E39" s="57"/>
      <c r="F39" s="28"/>
      <c r="G39" s="40">
        <f t="shared" si="0"/>
        <v>0</v>
      </c>
      <c r="H39" s="47">
        <f t="shared" si="30"/>
        <v>0</v>
      </c>
      <c r="I39" s="41">
        <f t="shared" si="31"/>
        <v>0</v>
      </c>
      <c r="J39" s="38"/>
      <c r="K39" s="62"/>
      <c r="L39" s="63"/>
      <c r="M39" s="41">
        <f t="shared" si="32"/>
        <v>0</v>
      </c>
      <c r="N39" s="38"/>
      <c r="O39" s="62"/>
      <c r="P39" s="63"/>
      <c r="Q39" s="41">
        <f t="shared" si="33"/>
        <v>0</v>
      </c>
      <c r="R39" s="38"/>
      <c r="S39" s="62"/>
      <c r="T39" s="63"/>
      <c r="U39" s="41">
        <f t="shared" si="34"/>
        <v>0</v>
      </c>
      <c r="V39" s="38"/>
      <c r="W39" s="62"/>
      <c r="X39" s="63"/>
      <c r="Y39" s="41">
        <f t="shared" si="35"/>
        <v>0</v>
      </c>
      <c r="Z39" s="33"/>
      <c r="AA39" s="64"/>
      <c r="AB39" s="57"/>
      <c r="AC39" s="37">
        <f t="shared" si="36"/>
        <v>0</v>
      </c>
      <c r="AE39" s="64"/>
      <c r="AF39" s="57"/>
      <c r="AG39" s="37">
        <f t="shared" si="37"/>
        <v>0</v>
      </c>
    </row>
    <row r="40" spans="1:33" x14ac:dyDescent="0.3">
      <c r="A40" s="58"/>
      <c r="B40" s="59"/>
      <c r="C40" s="59"/>
      <c r="D40" s="59"/>
      <c r="E40" s="59"/>
      <c r="F40" s="28"/>
      <c r="G40" s="52">
        <f t="shared" si="0"/>
        <v>0</v>
      </c>
      <c r="H40" s="48">
        <f t="shared" si="30"/>
        <v>0</v>
      </c>
      <c r="I40" s="42">
        <f t="shared" si="31"/>
        <v>0</v>
      </c>
      <c r="J40" s="38"/>
      <c r="K40" s="60"/>
      <c r="L40" s="61"/>
      <c r="M40" s="42">
        <f t="shared" si="32"/>
        <v>0</v>
      </c>
      <c r="N40" s="38"/>
      <c r="O40" s="60"/>
      <c r="P40" s="61"/>
      <c r="Q40" s="42">
        <f t="shared" si="33"/>
        <v>0</v>
      </c>
      <c r="R40" s="38"/>
      <c r="S40" s="60"/>
      <c r="T40" s="61"/>
      <c r="U40" s="42">
        <f t="shared" si="34"/>
        <v>0</v>
      </c>
      <c r="V40" s="38"/>
      <c r="W40" s="60"/>
      <c r="X40" s="61"/>
      <c r="Y40" s="42">
        <f t="shared" si="35"/>
        <v>0</v>
      </c>
      <c r="Z40" s="33"/>
      <c r="AA40" s="65"/>
      <c r="AB40" s="59"/>
      <c r="AC40" s="12"/>
      <c r="AE40" s="65"/>
      <c r="AF40" s="59"/>
      <c r="AG40" s="12"/>
    </row>
    <row r="41" spans="1:33" x14ac:dyDescent="0.3">
      <c r="A41" s="56"/>
      <c r="B41" s="57"/>
      <c r="C41" s="57"/>
      <c r="D41" s="57"/>
      <c r="E41" s="57"/>
      <c r="F41" s="28"/>
      <c r="G41" s="40">
        <f t="shared" si="0"/>
        <v>0</v>
      </c>
      <c r="H41" s="47">
        <f t="shared" si="30"/>
        <v>0</v>
      </c>
      <c r="I41" s="41">
        <f>SUM(G41:H41)</f>
        <v>0</v>
      </c>
      <c r="J41" s="38"/>
      <c r="K41" s="62"/>
      <c r="L41" s="63"/>
      <c r="M41" s="41">
        <f t="shared" si="32"/>
        <v>0</v>
      </c>
      <c r="N41" s="38"/>
      <c r="O41" s="62"/>
      <c r="P41" s="63"/>
      <c r="Q41" s="41">
        <f t="shared" si="33"/>
        <v>0</v>
      </c>
      <c r="R41" s="38"/>
      <c r="S41" s="62"/>
      <c r="T41" s="63"/>
      <c r="U41" s="41">
        <f t="shared" si="34"/>
        <v>0</v>
      </c>
      <c r="V41" s="38"/>
      <c r="W41" s="62"/>
      <c r="X41" s="63"/>
      <c r="Y41" s="41">
        <f t="shared" si="35"/>
        <v>0</v>
      </c>
      <c r="Z41" s="33"/>
      <c r="AA41" s="64"/>
      <c r="AB41" s="57"/>
      <c r="AC41" s="37">
        <f t="shared" ref="AC41" si="38">SUM(AA41:AB41)</f>
        <v>0</v>
      </c>
      <c r="AE41" s="64"/>
      <c r="AF41" s="57"/>
      <c r="AG41" s="37">
        <f t="shared" ref="AG41" si="39">SUM(AE41:AF41)</f>
        <v>0</v>
      </c>
    </row>
    <row r="42" spans="1:33" x14ac:dyDescent="0.3">
      <c r="A42" s="16" t="s">
        <v>16</v>
      </c>
      <c r="B42" s="17"/>
      <c r="C42" s="17"/>
      <c r="D42" s="17"/>
      <c r="E42" s="17"/>
      <c r="F42" s="4"/>
      <c r="G42" s="107">
        <f>SUM(G7:G41)</f>
        <v>76000</v>
      </c>
      <c r="H42" s="120">
        <f>SUM(H7:H41)</f>
        <v>12000</v>
      </c>
      <c r="I42" s="121">
        <f>SUM(I7:I41)</f>
        <v>88000</v>
      </c>
      <c r="J42" s="15"/>
      <c r="K42" s="107">
        <f>SUM(K7:K41)</f>
        <v>21000</v>
      </c>
      <c r="L42" s="120">
        <f>SUM(L7:L41)</f>
        <v>2000</v>
      </c>
      <c r="M42" s="121">
        <f>SUM(M7:M41)</f>
        <v>23000</v>
      </c>
      <c r="N42" s="15"/>
      <c r="O42" s="107">
        <f>SUM(O7:O41)</f>
        <v>21000</v>
      </c>
      <c r="P42" s="120">
        <f>SUM(P7:P41)</f>
        <v>0</v>
      </c>
      <c r="Q42" s="121">
        <f>SUM(Q7:Q41)</f>
        <v>21000</v>
      </c>
      <c r="R42" s="15"/>
      <c r="S42" s="107">
        <f>SUM(S7:S41)</f>
        <v>21000</v>
      </c>
      <c r="T42" s="120">
        <f>SUM(T7:T41)</f>
        <v>5000</v>
      </c>
      <c r="U42" s="121">
        <f>SUM(U7:U41)</f>
        <v>26000</v>
      </c>
      <c r="V42" s="15"/>
      <c r="W42" s="107">
        <f>SUM(W7:W41)</f>
        <v>13000</v>
      </c>
      <c r="X42" s="120">
        <f t="shared" ref="X42:Y42" si="40">SUM(X7:X41)</f>
        <v>5000</v>
      </c>
      <c r="Y42" s="121">
        <f t="shared" si="40"/>
        <v>18000</v>
      </c>
      <c r="Z42" s="8"/>
      <c r="AA42" s="107">
        <f>SUM(AA7:AA41)</f>
        <v>0</v>
      </c>
      <c r="AB42" s="120">
        <f>SUM(AB7:AB41)</f>
        <v>0</v>
      </c>
      <c r="AC42" s="121">
        <f>SUM(AC7:AC41)</f>
        <v>0</v>
      </c>
      <c r="AE42" s="107">
        <f>SUM(AE7:AE41)</f>
        <v>0</v>
      </c>
      <c r="AF42" s="120">
        <f>SUM(AF7:AF41)</f>
        <v>0</v>
      </c>
      <c r="AG42" s="121">
        <f>SUM(AG7:AG41)</f>
        <v>0</v>
      </c>
    </row>
    <row r="43" spans="1:33" x14ac:dyDescent="0.3">
      <c r="A43" s="36" t="s">
        <v>64</v>
      </c>
      <c r="B43" s="39"/>
      <c r="C43" s="39"/>
      <c r="D43" s="39"/>
      <c r="E43" s="39"/>
      <c r="F43" s="28"/>
      <c r="G43" s="40">
        <f>15%*G42</f>
        <v>11400</v>
      </c>
      <c r="H43" s="47"/>
      <c r="I43" s="41"/>
      <c r="J43" s="38"/>
      <c r="K43" s="40">
        <f>15%*K42</f>
        <v>3150</v>
      </c>
      <c r="L43" s="47"/>
      <c r="M43" s="41"/>
      <c r="N43" s="38"/>
      <c r="O43" s="40">
        <f>15%*O42</f>
        <v>3150</v>
      </c>
      <c r="P43" s="47"/>
      <c r="Q43" s="41"/>
      <c r="R43" s="38"/>
      <c r="S43" s="40">
        <f>15%*S42</f>
        <v>3150</v>
      </c>
      <c r="T43" s="47"/>
      <c r="U43" s="41"/>
      <c r="V43" s="38"/>
      <c r="W43" s="40">
        <f>15%*W42</f>
        <v>1950</v>
      </c>
      <c r="X43" s="47"/>
      <c r="Y43" s="41"/>
      <c r="Z43" s="33"/>
      <c r="AA43" s="36">
        <f>15%*AA42</f>
        <v>0</v>
      </c>
      <c r="AB43" s="39"/>
      <c r="AC43" s="37"/>
      <c r="AE43" s="36">
        <f>15%*AE42</f>
        <v>0</v>
      </c>
      <c r="AF43" s="39"/>
      <c r="AG43" s="37"/>
    </row>
    <row r="44" spans="1:33" x14ac:dyDescent="0.3">
      <c r="A44" s="122" t="s">
        <v>65</v>
      </c>
      <c r="B44" s="17"/>
      <c r="C44" s="17"/>
      <c r="D44" s="17"/>
      <c r="E44" s="17"/>
      <c r="F44" s="4"/>
      <c r="G44" s="123"/>
      <c r="H44" s="48"/>
      <c r="I44" s="42"/>
      <c r="J44" s="38"/>
      <c r="K44" s="123"/>
      <c r="L44" s="48"/>
      <c r="M44" s="42"/>
      <c r="N44" s="38"/>
      <c r="O44" s="123"/>
      <c r="P44" s="48"/>
      <c r="Q44" s="42"/>
      <c r="R44" s="38"/>
      <c r="S44" s="123"/>
      <c r="T44" s="48"/>
      <c r="U44" s="42"/>
      <c r="V44" s="38"/>
      <c r="W44" s="123"/>
      <c r="X44" s="48"/>
      <c r="Y44" s="42"/>
      <c r="Z44" s="33"/>
      <c r="AA44" s="122"/>
      <c r="AC44" s="12"/>
      <c r="AE44" s="122"/>
      <c r="AF44" s="27"/>
      <c r="AG44" s="11"/>
    </row>
    <row r="45" spans="1:33" x14ac:dyDescent="0.3">
      <c r="A45" s="34"/>
      <c r="B45" s="119"/>
      <c r="C45" s="39"/>
      <c r="D45" s="39"/>
      <c r="E45" s="39"/>
      <c r="F45" s="28"/>
      <c r="G45" s="108"/>
      <c r="H45" s="88"/>
      <c r="I45" s="67"/>
      <c r="J45" s="38"/>
      <c r="K45" s="40"/>
      <c r="L45" s="47"/>
      <c r="M45" s="41"/>
      <c r="N45" s="38"/>
      <c r="O45" s="40"/>
      <c r="P45" s="47"/>
      <c r="Q45" s="41"/>
      <c r="R45" s="38"/>
      <c r="S45" s="40"/>
      <c r="T45" s="47"/>
      <c r="U45" s="41"/>
      <c r="V45" s="38"/>
      <c r="W45" s="40"/>
      <c r="X45" s="47"/>
      <c r="Y45" s="41"/>
      <c r="Z45" s="33"/>
      <c r="AA45" s="36"/>
      <c r="AB45" s="39"/>
      <c r="AC45" s="37"/>
      <c r="AE45" s="36"/>
      <c r="AF45" s="39"/>
      <c r="AG45" s="37"/>
    </row>
    <row r="46" spans="1:33" ht="15" thickBot="1" x14ac:dyDescent="0.35">
      <c r="A46" s="16" t="s">
        <v>17</v>
      </c>
      <c r="B46" s="17"/>
      <c r="C46" s="17"/>
      <c r="D46" s="17"/>
      <c r="E46" s="17" t="s">
        <v>18</v>
      </c>
      <c r="F46" s="18"/>
      <c r="G46" s="125">
        <f>G42+G43</f>
        <v>87400</v>
      </c>
      <c r="H46" s="126">
        <f>H42</f>
        <v>12000</v>
      </c>
      <c r="I46" s="127">
        <f>G46+H46</f>
        <v>99400</v>
      </c>
      <c r="J46" s="21"/>
      <c r="K46" s="19">
        <f>K42+K43</f>
        <v>24150</v>
      </c>
      <c r="L46" s="49">
        <f>L42</f>
        <v>2000</v>
      </c>
      <c r="M46" s="20">
        <f>K46+L46</f>
        <v>26150</v>
      </c>
      <c r="N46" s="21"/>
      <c r="O46" s="19">
        <f>O42+O43</f>
        <v>24150</v>
      </c>
      <c r="P46" s="49">
        <f>P42</f>
        <v>0</v>
      </c>
      <c r="Q46" s="20">
        <f>O46+P46</f>
        <v>24150</v>
      </c>
      <c r="R46" s="21"/>
      <c r="S46" s="19">
        <f>S42+S43</f>
        <v>24150</v>
      </c>
      <c r="T46" s="49">
        <f>T42</f>
        <v>5000</v>
      </c>
      <c r="U46" s="20">
        <f>S46+T46</f>
        <v>29150</v>
      </c>
      <c r="V46" s="21"/>
      <c r="W46" s="19">
        <f>W42+W43</f>
        <v>14950</v>
      </c>
      <c r="X46" s="49">
        <f>X42</f>
        <v>5000</v>
      </c>
      <c r="Y46" s="20">
        <f>W46+X46</f>
        <v>19950</v>
      </c>
      <c r="Z46" s="22"/>
      <c r="AA46" s="153">
        <f>AA42+AA43</f>
        <v>0</v>
      </c>
      <c r="AB46" s="51">
        <f>AB42</f>
        <v>0</v>
      </c>
      <c r="AC46" s="23">
        <f>AA46+AB46</f>
        <v>0</v>
      </c>
      <c r="AE46" s="153">
        <f>AE42+AE43</f>
        <v>0</v>
      </c>
      <c r="AF46" s="51">
        <f>AF42</f>
        <v>0</v>
      </c>
      <c r="AG46" s="23">
        <f>AE46+AF46</f>
        <v>0</v>
      </c>
    </row>
    <row r="47" spans="1:33" ht="15" thickBot="1" x14ac:dyDescent="0.35">
      <c r="A47" s="24"/>
      <c r="B47" s="25"/>
      <c r="C47" s="25"/>
      <c r="D47" s="25"/>
      <c r="E47" s="25"/>
      <c r="F47" s="25"/>
      <c r="G47" s="43"/>
      <c r="H47" s="50"/>
      <c r="I47" s="43"/>
      <c r="J47" s="9"/>
      <c r="K47" s="43"/>
      <c r="L47" s="50"/>
      <c r="M47" s="43"/>
      <c r="N47" s="9"/>
      <c r="O47" s="43"/>
      <c r="P47" s="50"/>
      <c r="Q47" s="43"/>
      <c r="R47" s="9"/>
      <c r="S47" s="43"/>
      <c r="T47" s="50"/>
      <c r="U47" s="43"/>
      <c r="V47" s="9"/>
      <c r="W47" s="43"/>
      <c r="X47" s="50"/>
      <c r="Y47" s="43"/>
      <c r="Z47" s="9"/>
      <c r="AA47" s="43"/>
      <c r="AB47" s="50"/>
      <c r="AC47" s="43"/>
      <c r="AD47" s="96"/>
      <c r="AE47" s="43"/>
      <c r="AF47" s="50"/>
      <c r="AG47" s="44"/>
    </row>
    <row r="48" spans="1:33" ht="26.4" thickBot="1" x14ac:dyDescent="0.55000000000000004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26"/>
      <c r="AB48" s="26"/>
      <c r="AC48" s="26"/>
    </row>
    <row r="49" spans="1:29" ht="52.95" customHeight="1" thickBot="1" x14ac:dyDescent="0.55000000000000004">
      <c r="A49" s="135" t="s">
        <v>19</v>
      </c>
      <c r="B49" s="136" t="s">
        <v>34</v>
      </c>
      <c r="D49" s="105"/>
      <c r="E49" s="124" t="s">
        <v>20</v>
      </c>
      <c r="F49" s="95"/>
      <c r="G49" s="141"/>
      <c r="H49" s="95"/>
      <c r="I49" s="113"/>
      <c r="J49" s="95"/>
      <c r="K49" s="113"/>
      <c r="L49" s="142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109"/>
      <c r="Z49" s="105"/>
      <c r="AA49" s="26"/>
      <c r="AB49" s="26"/>
      <c r="AC49" s="26"/>
    </row>
    <row r="50" spans="1:29" ht="25.8" x14ac:dyDescent="0.5">
      <c r="A50" s="137" t="s">
        <v>23</v>
      </c>
      <c r="B50" s="138">
        <f t="shared" ref="B50:B56" si="41">SUMIF($C$7:$C$41,A50,$G$7:$G$41)</f>
        <v>66000</v>
      </c>
      <c r="D50" s="105"/>
      <c r="E50" s="114"/>
      <c r="F50" s="113" t="s">
        <v>33</v>
      </c>
      <c r="G50" s="112"/>
      <c r="H50" s="59"/>
      <c r="I50" s="112"/>
      <c r="J50" s="105"/>
      <c r="K50" s="112"/>
      <c r="L50" s="59"/>
      <c r="M50" s="128"/>
      <c r="N50" s="128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10"/>
      <c r="Z50" s="105"/>
      <c r="AA50" s="26"/>
      <c r="AB50" s="26"/>
      <c r="AC50" s="26"/>
    </row>
    <row r="51" spans="1:29" ht="25.8" x14ac:dyDescent="0.5">
      <c r="A51" s="137" t="s">
        <v>11</v>
      </c>
      <c r="B51" s="138">
        <f t="shared" si="41"/>
        <v>0</v>
      </c>
      <c r="D51" s="105"/>
      <c r="E51" s="114"/>
      <c r="F51" s="112" t="s">
        <v>58</v>
      </c>
      <c r="G51" s="128"/>
      <c r="H51" s="59"/>
      <c r="I51" s="112"/>
      <c r="J51" s="105"/>
      <c r="K51" s="112"/>
      <c r="L51" s="59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10"/>
      <c r="Z51" s="105"/>
      <c r="AA51" s="26"/>
      <c r="AB51" s="26"/>
      <c r="AC51" s="26"/>
    </row>
    <row r="52" spans="1:29" ht="25.8" x14ac:dyDescent="0.5">
      <c r="A52" s="137" t="s">
        <v>12</v>
      </c>
      <c r="B52" s="138">
        <f t="shared" si="41"/>
        <v>0</v>
      </c>
      <c r="D52" s="105"/>
      <c r="E52" s="114"/>
      <c r="F52" s="112" t="s">
        <v>21</v>
      </c>
      <c r="G52" s="112"/>
      <c r="H52" s="59"/>
      <c r="I52" s="112"/>
      <c r="J52" s="105"/>
      <c r="K52" s="112"/>
      <c r="L52" s="59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10"/>
      <c r="Z52" s="105"/>
      <c r="AA52" s="26"/>
      <c r="AB52" s="26"/>
      <c r="AC52" s="26"/>
    </row>
    <row r="53" spans="1:29" ht="25.8" x14ac:dyDescent="0.5">
      <c r="A53" s="137" t="s">
        <v>13</v>
      </c>
      <c r="B53" s="138">
        <f t="shared" si="41"/>
        <v>0</v>
      </c>
      <c r="D53" s="105"/>
      <c r="E53" s="114"/>
      <c r="F53" s="112" t="s">
        <v>22</v>
      </c>
      <c r="G53" s="112"/>
      <c r="H53" s="59"/>
      <c r="I53" s="105"/>
      <c r="J53" s="105"/>
      <c r="K53" s="112"/>
      <c r="L53" s="59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10"/>
      <c r="Z53" s="105"/>
      <c r="AA53" s="26"/>
      <c r="AB53" s="26"/>
      <c r="AC53" s="26"/>
    </row>
    <row r="54" spans="1:29" ht="25.8" x14ac:dyDescent="0.5">
      <c r="A54" s="137" t="s">
        <v>15</v>
      </c>
      <c r="B54" s="138">
        <f t="shared" si="41"/>
        <v>0</v>
      </c>
      <c r="D54" s="105"/>
      <c r="E54" s="114"/>
      <c r="F54" s="105"/>
      <c r="G54" s="105"/>
      <c r="H54" s="59"/>
      <c r="I54" s="105"/>
      <c r="J54" s="105"/>
      <c r="K54" s="106"/>
      <c r="L54" s="106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10"/>
      <c r="Z54" s="105"/>
      <c r="AA54" s="26"/>
      <c r="AB54" s="26"/>
      <c r="AC54" s="26"/>
    </row>
    <row r="55" spans="1:29" ht="25.8" x14ac:dyDescent="0.5">
      <c r="A55" s="137" t="s">
        <v>14</v>
      </c>
      <c r="B55" s="138">
        <f t="shared" si="41"/>
        <v>0</v>
      </c>
      <c r="D55" s="105"/>
      <c r="E55" s="114"/>
      <c r="F55" s="105"/>
      <c r="G55" s="105"/>
      <c r="H55" s="59"/>
      <c r="I55" s="105"/>
      <c r="J55" s="105"/>
      <c r="K55" s="106"/>
      <c r="L55" s="106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10"/>
      <c r="Z55" s="105"/>
      <c r="AA55" s="26"/>
      <c r="AB55" s="26"/>
      <c r="AC55" s="26"/>
    </row>
    <row r="56" spans="1:29" ht="26.4" thickBot="1" x14ac:dyDescent="0.55000000000000004">
      <c r="A56" s="139" t="s">
        <v>24</v>
      </c>
      <c r="B56" s="140">
        <f t="shared" si="41"/>
        <v>10000</v>
      </c>
      <c r="D56" s="105"/>
      <c r="E56" s="115"/>
      <c r="F56" s="116"/>
      <c r="G56" s="116"/>
      <c r="H56" s="143"/>
      <c r="I56" s="116"/>
      <c r="J56" s="116"/>
      <c r="K56" s="117"/>
      <c r="L56" s="117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1"/>
      <c r="Z56" s="105"/>
      <c r="AA56" s="26"/>
      <c r="AB56" s="26"/>
      <c r="AC56" s="26"/>
    </row>
    <row r="57" spans="1:29" ht="25.8" x14ac:dyDescent="0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27"/>
      <c r="AC57" s="27"/>
    </row>
  </sheetData>
  <sheetProtection selectLockedCells="1"/>
  <mergeCells count="2">
    <mergeCell ref="A48:Z48"/>
    <mergeCell ref="A57:Z57"/>
  </mergeCells>
  <phoneticPr fontId="6" type="noConversion"/>
  <dataValidations count="1">
    <dataValidation type="list" allowBlank="1" showInputMessage="1" showErrorMessage="1" sqref="C7:C45" xr:uid="{AAAF2BD7-9C8B-41A4-8F49-0BBC7A711C6F}">
      <formula1>$A$50:$A$56</formula1>
    </dataValidation>
  </dataValidations>
  <pageMargins left="0.25" right="0.25" top="0.75" bottom="0.75" header="0.3" footer="0.3"/>
  <pageSetup paperSize="8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830830-0d60-4032-bd8b-3c434c937d68" xsi:nil="true"/>
    <lcf76f155ced4ddcb4097134ff3c332f xmlns="be0fd54c-9679-4606-be1e-4b0fd814a980">
      <Terms xmlns="http://schemas.microsoft.com/office/infopath/2007/PartnerControls"/>
    </lcf76f155ced4ddcb4097134ff3c332f>
    <SharedWithUsers xmlns="da830830-0d60-4032-bd8b-3c434c937d68">
      <UserInfo>
        <DisplayName>Pernille Tramm Rasmusen</DisplayName>
        <AccountId>32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C4C3E7B48D8544AE91719255EEF431" ma:contentTypeVersion="14" ma:contentTypeDescription="Opret et nyt dokument." ma:contentTypeScope="" ma:versionID="f96c99d72225ac30ec7eca2ea58bd15c">
  <xsd:schema xmlns:xsd="http://www.w3.org/2001/XMLSchema" xmlns:xs="http://www.w3.org/2001/XMLSchema" xmlns:p="http://schemas.microsoft.com/office/2006/metadata/properties" xmlns:ns2="be0fd54c-9679-4606-be1e-4b0fd814a980" xmlns:ns3="da830830-0d60-4032-bd8b-3c434c937d68" targetNamespace="http://schemas.microsoft.com/office/2006/metadata/properties" ma:root="true" ma:fieldsID="0d2b4d036fdffe626329235e97d1be20" ns2:_="" ns3:_="">
    <xsd:import namespace="be0fd54c-9679-4606-be1e-4b0fd814a980"/>
    <xsd:import namespace="da830830-0d60-4032-bd8b-3c434c937d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fd54c-9679-4606-be1e-4b0fd814a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7dffea21-1795-43a8-beb7-b7391b687d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30830-0d60-4032-bd8b-3c434c937d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d424999-df8c-48e1-b6cf-392c8554c3c5}" ma:internalName="TaxCatchAll" ma:showField="CatchAllData" ma:web="da830830-0d60-4032-bd8b-3c434c937d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E3A5B8-A879-4851-893A-8A16CEBDA8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6F294E-A798-4379-987F-D1700604330A}">
  <ds:schemaRefs>
    <ds:schemaRef ds:uri="http://schemas.microsoft.com/office/2006/metadata/properties"/>
    <ds:schemaRef ds:uri="http://schemas.microsoft.com/office/infopath/2007/PartnerControls"/>
    <ds:schemaRef ds:uri="da830830-0d60-4032-bd8b-3c434c937d68"/>
    <ds:schemaRef ds:uri="be0fd54c-9679-4606-be1e-4b0fd814a980"/>
  </ds:schemaRefs>
</ds:datastoreItem>
</file>

<file path=customXml/itemProps3.xml><?xml version="1.0" encoding="utf-8"?>
<ds:datastoreItem xmlns:ds="http://schemas.openxmlformats.org/officeDocument/2006/customXml" ds:itemID="{B2C47FE5-B7FC-43FA-9F29-21D1AACA156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Schunck</dc:creator>
  <cp:keywords/>
  <dc:description/>
  <cp:lastModifiedBy>Nicolas Schunck</cp:lastModifiedBy>
  <cp:revision/>
  <cp:lastPrinted>2023-11-27T11:10:42Z</cp:lastPrinted>
  <dcterms:created xsi:type="dcterms:W3CDTF">2018-01-09T08:14:20Z</dcterms:created>
  <dcterms:modified xsi:type="dcterms:W3CDTF">2024-01-23T10:17:52Z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0x0101006BC4C3E7B48D8544AE91719255EEF431</vt:lpwstr>
  </property>
  <property fmtid="{D5CDD505-2E9C-101B-9397-08002B2CF9AE}" pid="3" name="MediaServiceImageTags">
    <vt:lpwstr/>
  </property>
</Properties>
</file>